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drawings/drawing1.xml" ContentType="application/vnd.openxmlformats-officedocument.drawing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GitHub\opendrr-data-store\sample-datasets\scenario-risk\"/>
    </mc:Choice>
  </mc:AlternateContent>
  <bookViews>
    <workbookView xWindow="0" yWindow="0" windowWidth="28800" windowHeight="11700" activeTab="1"/>
  </bookViews>
  <sheets>
    <sheet name="scenario-risk-bldg" sheetId="1" r:id="rId1"/>
    <sheet name="scenario-risk-aggregation" sheetId="2" r:id="rId2"/>
    <sheet name="scenario-risk-view" sheetId="3" r:id="rId3"/>
    <sheet name="scenario-risk-InfoViz" sheetId="4" r:id="rId4"/>
  </sheet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181" i="4" l="1"/>
  <c r="I181" i="4"/>
  <c r="J180" i="4"/>
  <c r="I180" i="4"/>
  <c r="J179" i="4"/>
  <c r="I179" i="4"/>
  <c r="I178" i="4"/>
  <c r="J177" i="4"/>
  <c r="I177" i="4"/>
  <c r="J176" i="4"/>
  <c r="I176" i="4"/>
  <c r="J175" i="4"/>
  <c r="I175" i="4"/>
  <c r="J174" i="4"/>
  <c r="I174" i="4"/>
  <c r="J173" i="4"/>
  <c r="I173" i="4"/>
  <c r="J172" i="4"/>
  <c r="I172" i="4"/>
  <c r="J171" i="4"/>
  <c r="I171" i="4"/>
  <c r="J170" i="4"/>
  <c r="I170" i="4"/>
  <c r="J169" i="4"/>
  <c r="I169" i="4"/>
  <c r="J168" i="4"/>
  <c r="I168" i="4"/>
  <c r="J167" i="4"/>
  <c r="I167" i="4"/>
  <c r="J156" i="4"/>
  <c r="J155" i="4"/>
  <c r="I155" i="4"/>
  <c r="J154" i="4"/>
  <c r="I154" i="4"/>
  <c r="J153" i="4"/>
  <c r="I153" i="4"/>
  <c r="I152" i="4"/>
  <c r="J151" i="4"/>
  <c r="I151" i="4"/>
  <c r="J150" i="4"/>
  <c r="I150" i="4"/>
  <c r="J149" i="4"/>
  <c r="I149" i="4"/>
  <c r="J148" i="4"/>
  <c r="I148" i="4"/>
  <c r="J147" i="4"/>
  <c r="I147" i="4"/>
  <c r="J146" i="4"/>
  <c r="I146" i="4"/>
  <c r="J145" i="4"/>
  <c r="I145" i="4"/>
  <c r="J144" i="4"/>
  <c r="I144" i="4"/>
  <c r="J143" i="4"/>
  <c r="I143" i="4"/>
  <c r="J142" i="4"/>
  <c r="I142" i="4"/>
  <c r="J141" i="4"/>
  <c r="I141" i="4"/>
  <c r="J130" i="4"/>
  <c r="I128" i="4"/>
  <c r="I127" i="4"/>
  <c r="I126" i="4"/>
  <c r="I125" i="4"/>
  <c r="I124" i="4"/>
  <c r="J123" i="4"/>
  <c r="J115" i="4"/>
  <c r="I113" i="4"/>
  <c r="I112" i="4"/>
  <c r="J111" i="4"/>
  <c r="I111" i="4"/>
  <c r="I110" i="4"/>
  <c r="I109" i="4"/>
  <c r="I108" i="4"/>
  <c r="J107" i="4"/>
  <c r="I107" i="4"/>
  <c r="I106" i="4"/>
  <c r="I105" i="4"/>
  <c r="J104" i="4"/>
  <c r="I104" i="4"/>
  <c r="J96" i="4"/>
  <c r="J95" i="4"/>
  <c r="I95" i="4"/>
  <c r="I94" i="4"/>
  <c r="I93" i="4"/>
  <c r="I92" i="4"/>
  <c r="J91" i="4"/>
  <c r="I91" i="4"/>
  <c r="I90" i="4"/>
  <c r="I89" i="4"/>
  <c r="I88" i="4"/>
  <c r="J87" i="4"/>
  <c r="I87" i="4"/>
  <c r="I86" i="4"/>
  <c r="I85" i="4"/>
  <c r="I84" i="4"/>
  <c r="J83" i="4"/>
  <c r="I83" i="4"/>
  <c r="J76" i="4"/>
  <c r="J74" i="4"/>
  <c r="I74" i="4"/>
  <c r="I73" i="4"/>
  <c r="I72" i="4"/>
  <c r="J71" i="4"/>
  <c r="I71" i="4"/>
  <c r="I70" i="4"/>
  <c r="I69" i="4"/>
  <c r="J68" i="4"/>
  <c r="I68" i="4"/>
  <c r="J67" i="4"/>
  <c r="I67" i="4"/>
  <c r="J66" i="4"/>
  <c r="I66" i="4"/>
  <c r="J65" i="4"/>
  <c r="I65" i="4"/>
  <c r="I64" i="4"/>
  <c r="I63" i="4"/>
  <c r="J56" i="4"/>
  <c r="J55" i="4"/>
  <c r="I55" i="4"/>
  <c r="J54" i="4"/>
  <c r="I54" i="4"/>
  <c r="J53" i="4"/>
  <c r="I53" i="4"/>
  <c r="I52" i="4"/>
  <c r="I51" i="4"/>
  <c r="J44" i="4"/>
  <c r="J43" i="4"/>
  <c r="I43" i="4"/>
  <c r="J42" i="4"/>
  <c r="I42" i="4"/>
  <c r="J41" i="4"/>
  <c r="I41" i="4"/>
  <c r="I40" i="4"/>
  <c r="I39" i="4"/>
  <c r="J32" i="4"/>
  <c r="J20" i="4"/>
  <c r="J10" i="4"/>
</calcChain>
</file>

<file path=xl/sharedStrings.xml><?xml version="1.0" encoding="utf-8"?>
<sst xmlns="http://schemas.openxmlformats.org/spreadsheetml/2006/main" count="3105" uniqueCount="803">
  <si>
    <t>Context</t>
  </si>
  <si>
    <t>Focus</t>
  </si>
  <si>
    <t>Theme</t>
  </si>
  <si>
    <t>Heirarchy</t>
  </si>
  <si>
    <t>PostGIS-db Source Table</t>
  </si>
  <si>
    <t>Source Attribute Name</t>
  </si>
  <si>
    <t>Interim Name</t>
  </si>
  <si>
    <t>Data Transformation</t>
  </si>
  <si>
    <t>OQ-Output Source Table</t>
  </si>
  <si>
    <t>PostGIS Attribute</t>
  </si>
  <si>
    <t>Unit</t>
  </si>
  <si>
    <t>PostGIS Short Name</t>
  </si>
  <si>
    <t>Disaggregation</t>
  </si>
  <si>
    <t>4.0 Earthquake Risk</t>
  </si>
  <si>
    <t>4.1 Scenario Hazard</t>
  </si>
  <si>
    <t>4.1.1 Scenario Rupture</t>
  </si>
  <si>
    <t>4.1.1.1</t>
  </si>
  <si>
    <t>rupture-model.xml</t>
  </si>
  <si>
    <t>source_type</t>
  </si>
  <si>
    <t>—&gt;</t>
  </si>
  <si>
    <t>Source_Type</t>
  </si>
  <si>
    <t>text</t>
  </si>
  <si>
    <t>Source Type</t>
  </si>
  <si>
    <r>
      <t xml:space="preserve">PostGIS-db: </t>
    </r>
    <r>
      <rPr>
        <i/>
        <sz val="10"/>
        <rFont val="Arial"/>
        <family val="2"/>
      </rPr>
      <t>scenario-risk-bldg</t>
    </r>
  </si>
  <si>
    <t>AssetID</t>
  </si>
  <si>
    <t>4.1.1.2</t>
  </si>
  <si>
    <t>rupture_name</t>
  </si>
  <si>
    <t>Rupture_Name</t>
  </si>
  <si>
    <t>Earthquake Scenario</t>
  </si>
  <si>
    <t>4.1.1.3</t>
  </si>
  <si>
    <t>magnitude</t>
  </si>
  <si>
    <t>Magnitude</t>
  </si>
  <si>
    <t>number</t>
  </si>
  <si>
    <t>Moment Magnitude</t>
  </si>
  <si>
    <t>4.1.1.4</t>
  </si>
  <si>
    <t>rake</t>
  </si>
  <si>
    <t>Rake</t>
  </si>
  <si>
    <t>Rupture Direction</t>
  </si>
  <si>
    <t>4.1.1.5</t>
  </si>
  <si>
    <t>lon</t>
  </si>
  <si>
    <t>[Sauid]</t>
  </si>
  <si>
    <t>Hypo_Lon</t>
  </si>
  <si>
    <t>Sauid</t>
  </si>
  <si>
    <t>Hypocentre longitude</t>
  </si>
  <si>
    <t>--&gt;</t>
  </si>
  <si>
    <t>4.1.1.6</t>
  </si>
  <si>
    <t>lat</t>
  </si>
  <si>
    <t>Hypo_Lat</t>
  </si>
  <si>
    <t>Hypocentre latitude</t>
  </si>
  <si>
    <t>4.1.1.7</t>
  </si>
  <si>
    <t>depth</t>
  </si>
  <si>
    <t>Settled Area ID</t>
  </si>
  <si>
    <t>Hypo_Depth</t>
  </si>
  <si>
    <t>Hypocentre depth</t>
  </si>
  <si>
    <t>4.1.1.8</t>
  </si>
  <si>
    <t>vs30_&lt;region name&gt;.csv</t>
  </si>
  <si>
    <t>vs30_Lon</t>
  </si>
  <si>
    <t>Vs30 Longitude</t>
  </si>
  <si>
    <t>4.1.1.9</t>
  </si>
  <si>
    <t>s_sitemesh__&lt;source|mag&gt;_&lt;name&gt;_&lt;jobid&gt;.csv</t>
  </si>
  <si>
    <t>vs30_Lat</t>
  </si>
  <si>
    <t>Vs30 Latitude</t>
  </si>
  <si>
    <t>4.1.1.10</t>
  </si>
  <si>
    <t>vs30</t>
  </si>
  <si>
    <t>m/s</t>
  </si>
  <si>
    <t>Vs30 Shear Wave Velocity</t>
  </si>
  <si>
    <t>4.1.1.11</t>
  </si>
  <si>
    <t>site_id</t>
  </si>
  <si>
    <t>SiteID</t>
  </si>
  <si>
    <t>Site ID</t>
  </si>
  <si>
    <t>4.1.1.12</t>
  </si>
  <si>
    <t>SiteID_Lon</t>
  </si>
  <si>
    <t>Site Longitude</t>
  </si>
  <si>
    <t>4.1.1.13</t>
  </si>
  <si>
    <t>SiteID_Lat</t>
  </si>
  <si>
    <t>Site Latitude</t>
  </si>
  <si>
    <t>4.1.1.14</t>
  </si>
  <si>
    <t>s_realizations_&lt;source|mag&gt;_&lt;name&gt;_&lt;retrofit&gt;_&lt;realization&gt;_&lt;jobid&gt;.csv</t>
  </si>
  <si>
    <t>ordinal</t>
  </si>
  <si>
    <t>Retrofit_Level</t>
  </si>
  <si>
    <t>Realization</t>
  </si>
  <si>
    <t>Branch Number</t>
  </si>
  <si>
    <t>4.1.1.15</t>
  </si>
  <si>
    <t>Retrofit</t>
  </si>
  <si>
    <t>branch_path</t>
  </si>
  <si>
    <t>Retrofilt Level</t>
  </si>
  <si>
    <t>gmpe_Model</t>
  </si>
  <si>
    <t>4.2 Building Performance</t>
  </si>
  <si>
    <t>Ground Motion Model</t>
  </si>
  <si>
    <t>4.1.1.16</t>
  </si>
  <si>
    <t>weight</t>
  </si>
  <si>
    <t>4.2.1. Damage State</t>
  </si>
  <si>
    <t>Weight</t>
  </si>
  <si>
    <t>Branch Weighting</t>
  </si>
  <si>
    <t xml:space="preserve">4.1.2  Scenario Hazard </t>
  </si>
  <si>
    <t>4.2.1.1</t>
  </si>
  <si>
    <t>sD_None</t>
  </si>
  <si>
    <t>Sum [sD_None]</t>
  </si>
  <si>
    <t>4.1.2 Scenario Hazard</t>
  </si>
  <si>
    <t>4.1.2.1</t>
  </si>
  <si>
    <t>s_gmfdata_&lt;source|mag&gt;_&lt;name&gt;_&lt;jobid&gt;.csv</t>
  </si>
  <si>
    <t>event_id</t>
  </si>
  <si>
    <t>sD_NoneT</t>
  </si>
  <si>
    <t>buildings</t>
  </si>
  <si>
    <t>No Damage</t>
  </si>
  <si>
    <t>EventID</t>
  </si>
  <si>
    <t>Rupture Event ID</t>
  </si>
  <si>
    <t>4.2.1.2</t>
  </si>
  <si>
    <t>4.1.2.2</t>
  </si>
  <si>
    <t>sD_None_stdv</t>
  </si>
  <si>
    <t>Average [sD_None_stdv]</t>
  </si>
  <si>
    <t>sD_NoneA_stdv</t>
  </si>
  <si>
    <t>No Damage (stdv)</t>
  </si>
  <si>
    <t>4.2.1.3</t>
  </si>
  <si>
    <t>4.1.2.3</t>
  </si>
  <si>
    <t>sD_Slight</t>
  </si>
  <si>
    <t>gmv_PGV</t>
  </si>
  <si>
    <t>Sum [sD_Slight]</t>
  </si>
  <si>
    <t>sD_SlightT</t>
  </si>
  <si>
    <t>PGV</t>
  </si>
  <si>
    <t>Slight Damage</t>
  </si>
  <si>
    <t>cm/s</t>
  </si>
  <si>
    <t>Peak Ground Velocity</t>
  </si>
  <si>
    <t>4.2.1.4</t>
  </si>
  <si>
    <t>sD_Slight_stdv</t>
  </si>
  <si>
    <t>4.1.2.4</t>
  </si>
  <si>
    <t>Average [sD_Slight_stdv]</t>
  </si>
  <si>
    <t>sD_SlightA_stdv</t>
  </si>
  <si>
    <t>gmv_PGA</t>
  </si>
  <si>
    <t>Slight Damage (stdv)</t>
  </si>
  <si>
    <t>PGA</t>
  </si>
  <si>
    <t>4.2.1.5</t>
  </si>
  <si>
    <t>g (9.81 m/s2)</t>
  </si>
  <si>
    <t>Peak Ground Acceleration</t>
  </si>
  <si>
    <t>sD_Moderate</t>
  </si>
  <si>
    <t>Sum [sD_Moderate]</t>
  </si>
  <si>
    <t>sD_ModerateT</t>
  </si>
  <si>
    <t>Moderate Damage</t>
  </si>
  <si>
    <t>4.1.2.5</t>
  </si>
  <si>
    <t>gmv_SA(0.2)</t>
  </si>
  <si>
    <t>4.2.1.6</t>
  </si>
  <si>
    <t>SA_0p2</t>
  </si>
  <si>
    <t>sD_Moderate_stdv</t>
  </si>
  <si>
    <t>Average [sD_Moderate_stdv]</t>
  </si>
  <si>
    <t>Spectral Acceleration (0.2s)</t>
  </si>
  <si>
    <t>sD_ModerateA_stdv</t>
  </si>
  <si>
    <t>Moderate Damage (stdv)</t>
  </si>
  <si>
    <t>4.2.1.7</t>
  </si>
  <si>
    <t>4.1.2.6</t>
  </si>
  <si>
    <t>gmv_SA(0.3)</t>
  </si>
  <si>
    <t>sD_Extensive</t>
  </si>
  <si>
    <t>Sum [sD_Extensive]</t>
  </si>
  <si>
    <t>SA_0p3</t>
  </si>
  <si>
    <t>sD_ExtensiveT</t>
  </si>
  <si>
    <t>Extensive Damage</t>
  </si>
  <si>
    <t>Spectral Acceleration (0.3s)</t>
  </si>
  <si>
    <t>4.2.1.8</t>
  </si>
  <si>
    <t>4.1.2.7</t>
  </si>
  <si>
    <t>sD_Extensive_stdv</t>
  </si>
  <si>
    <t>gmv_SA(0.6)</t>
  </si>
  <si>
    <t>Average [sD_Extensive_stdv]</t>
  </si>
  <si>
    <t>sD_ExtensiveA_stdv</t>
  </si>
  <si>
    <t>SA_0p6</t>
  </si>
  <si>
    <t>Extensive Damage (stdv)</t>
  </si>
  <si>
    <t>Spectral Acceleration (0.6s)</t>
  </si>
  <si>
    <t>4.1.2.8</t>
  </si>
  <si>
    <t>4.2.1.9</t>
  </si>
  <si>
    <t>gmv_SA(1.0)</t>
  </si>
  <si>
    <t>sD_Complete</t>
  </si>
  <si>
    <t>SA_1p0</t>
  </si>
  <si>
    <t>Sum [sD_Complete]</t>
  </si>
  <si>
    <t>Spectral Acceleration (1.0s)</t>
  </si>
  <si>
    <t>sD_CompleteT</t>
  </si>
  <si>
    <t>Complete Damage</t>
  </si>
  <si>
    <t>4.1.2.9</t>
  </si>
  <si>
    <t>gmv_SA(2.0)</t>
  </si>
  <si>
    <t>4.2.1.10</t>
  </si>
  <si>
    <t>SA_2p0</t>
  </si>
  <si>
    <t>Spectral Acceleration (2.0s)</t>
  </si>
  <si>
    <t>sD_Complete_stdv</t>
  </si>
  <si>
    <t>Average [sD_Complete_stdv]</t>
  </si>
  <si>
    <t>sD_CompleteA_stdv</t>
  </si>
  <si>
    <t>Complete Damage (stdv)</t>
  </si>
  <si>
    <t>4.2.1.11</t>
  </si>
  <si>
    <t>4.2.1 Damage State</t>
  </si>
  <si>
    <t>sD_Collapse</t>
  </si>
  <si>
    <t>Sum [sD_Collapse]</t>
  </si>
  <si>
    <t>sD_CollapseT</t>
  </si>
  <si>
    <t>Collapse Probability</t>
  </si>
  <si>
    <t>4.2.2 Recovery</t>
  </si>
  <si>
    <t>s_dmgbyasset_&lt;source|mag&gt;_&lt;name&gt;_&lt;retrofit&gt;_&lt;realization&gt;_&lt;jobid&gt;.csv</t>
  </si>
  <si>
    <t>id</t>
  </si>
  <si>
    <t>Asset ID</t>
  </si>
  <si>
    <t>name</t>
  </si>
  <si>
    <t>4.2.2.1</t>
  </si>
  <si>
    <t>sC_Repair</t>
  </si>
  <si>
    <t>(Sum [sC_Repair])/(Sum [BldgNum]</t>
  </si>
  <si>
    <t>parse from file name</t>
  </si>
  <si>
    <t>sC_Repair_A</t>
  </si>
  <si>
    <t>days</t>
  </si>
  <si>
    <t>Rupture_Abbr</t>
  </si>
  <si>
    <t>Repair Time</t>
  </si>
  <si>
    <t>Rupture Abbreviation</t>
  </si>
  <si>
    <t>4.2.2.2</t>
  </si>
  <si>
    <t>source|mag</t>
  </si>
  <si>
    <t>sC_Construxn</t>
  </si>
  <si>
    <t>Source_Mag</t>
  </si>
  <si>
    <t>Rupture Source and Magnitude</t>
  </si>
  <si>
    <t>(Sum [sC_Construxn])/(Sum [BldgNum]</t>
  </si>
  <si>
    <t>retrofit</t>
  </si>
  <si>
    <t>sC_Construxn_A</t>
  </si>
  <si>
    <t>Reconstruction Time</t>
  </si>
  <si>
    <t>4.2.2.3</t>
  </si>
  <si>
    <t>sC_Downtime</t>
  </si>
  <si>
    <t>(Sum [sc_Downtime])/(Sum [BldgNum]</t>
  </si>
  <si>
    <t>realization</t>
  </si>
  <si>
    <t>Building Downtime</t>
  </si>
  <si>
    <t>RealizationID</t>
  </si>
  <si>
    <t>4.2.2.4</t>
  </si>
  <si>
    <t>Realization ID</t>
  </si>
  <si>
    <t>sC_DebrisBW</t>
  </si>
  <si>
    <t>Sum [sC_DebrisBW]</t>
  </si>
  <si>
    <t>structural~no_damage_mean</t>
  </si>
  <si>
    <t>sC_DebrisBWT</t>
  </si>
  <si>
    <t>tons (t)</t>
  </si>
  <si>
    <t>Wood and Brick Debris</t>
  </si>
  <si>
    <t>4.2.2.5</t>
  </si>
  <si>
    <t>structural~no_damage_stdv</t>
  </si>
  <si>
    <t>sC_DebrisCS</t>
  </si>
  <si>
    <t>structural~slight_mean</t>
  </si>
  <si>
    <t>structural~slight_stdv</t>
  </si>
  <si>
    <t>structural~moderate_mean</t>
  </si>
  <si>
    <t>structural~moderate_stdv</t>
  </si>
  <si>
    <t>Sum [sC_DebrisCS]</t>
  </si>
  <si>
    <t>sC_DebrisCST</t>
  </si>
  <si>
    <t>Concrete and Steel Debris</t>
  </si>
  <si>
    <t>4.2.1.12</t>
  </si>
  <si>
    <t>structural~extensive_mean</t>
  </si>
  <si>
    <t>4.2.2.6</t>
  </si>
  <si>
    <t>4.2.1.13</t>
  </si>
  <si>
    <t>structural~extensive_stdv</t>
  </si>
  <si>
    <t>sC_DebrisTotal</t>
  </si>
  <si>
    <t>Sum ([sC_DebrisCS]+ [sC_DebrisBW])</t>
  </si>
  <si>
    <t>sC_SumDebrisT</t>
  </si>
  <si>
    <t>Total Disaster Debris</t>
  </si>
  <si>
    <t>4.1.3 Scenario Hazard Threat</t>
  </si>
  <si>
    <t>4.2.1.14</t>
  </si>
  <si>
    <t>structural~complete_mean</t>
  </si>
  <si>
    <t>4.3 Affected People</t>
  </si>
  <si>
    <t>4.2.1.15</t>
  </si>
  <si>
    <t>structural~complete_stdv</t>
  </si>
  <si>
    <t>4.3.1 Casualties</t>
  </si>
  <si>
    <t>4.2.1.16</t>
  </si>
  <si>
    <t>collapse_ratio</t>
  </si>
  <si>
    <t>4.3.1.1</t>
  </si>
  <si>
    <t>4.3.1.2</t>
  </si>
  <si>
    <t>sL_Fatality</t>
  </si>
  <si>
    <t>Sum [sL_Fatality]</t>
  </si>
  <si>
    <t>people</t>
  </si>
  <si>
    <t>s_consequuence_&lt;source|mag&gt;_&lt;name&gt;_&lt;retrofit&gt;_&lt;realization&gt;_&lt;jobid&gt;.csv</t>
  </si>
  <si>
    <t>Fatality</t>
  </si>
  <si>
    <t>asset_ref</t>
  </si>
  <si>
    <t>4.3.1.3</t>
  </si>
  <si>
    <t>sL_Fatality_stdv</t>
  </si>
  <si>
    <t>Average [sL_Fatality_stdv]</t>
  </si>
  <si>
    <t>Fatality (stdv)</t>
  </si>
  <si>
    <t>4.3.1.4</t>
  </si>
  <si>
    <t>sC_CasDayL1</t>
  </si>
  <si>
    <t>Sum [sC_CasDayL1]</t>
  </si>
  <si>
    <t>sC_CasDayL1T</t>
  </si>
  <si>
    <t>Minor Injury (Daytime)</t>
  </si>
  <si>
    <t>4.3.1.5</t>
  </si>
  <si>
    <t>sC_CasDayL2</t>
  </si>
  <si>
    <t>Sum [sC_CasDayL2]</t>
  </si>
  <si>
    <t>sC_CasDayL2T</t>
  </si>
  <si>
    <t>Moderate Injury (Daytime)</t>
  </si>
  <si>
    <t>mean_repair_time</t>
  </si>
  <si>
    <t>4.3.1.6</t>
  </si>
  <si>
    <t>sC_CasDayL3</t>
  </si>
  <si>
    <t>Sum [sC_CasDayL3]</t>
  </si>
  <si>
    <t>sC_CasDayL3T</t>
  </si>
  <si>
    <t>4.2.2.7</t>
  </si>
  <si>
    <t>Serious Injury (Daytime)</t>
  </si>
  <si>
    <t>mean_interruption_time</t>
  </si>
  <si>
    <t>4.3.1.7</t>
  </si>
  <si>
    <t>sC_CasDayL4</t>
  </si>
  <si>
    <t>4.2.2.8</t>
  </si>
  <si>
    <t>Sum [sC_CasDayL4]</t>
  </si>
  <si>
    <t>sC_CasDayL4T</t>
  </si>
  <si>
    <t>mean_recovery_time</t>
  </si>
  <si>
    <t>Critical Injury (Daytime)</t>
  </si>
  <si>
    <t>4.3.1.8</t>
  </si>
  <si>
    <t>sC_CasNightL1</t>
  </si>
  <si>
    <t>Sum [sC_CasNightL1]</t>
  </si>
  <si>
    <t>sC_CasNightL1T</t>
  </si>
  <si>
    <t>Minor Injury (Nighttime)</t>
  </si>
  <si>
    <t>4.3.1.9</t>
  </si>
  <si>
    <t>sC_CasNightL2</t>
  </si>
  <si>
    <t>Sum [sC_CasNightL2]</t>
  </si>
  <si>
    <t>sC_CasNightL2T</t>
  </si>
  <si>
    <t>Moderate Injury (Nighttime)</t>
  </si>
  <si>
    <t>4.3.1.10</t>
  </si>
  <si>
    <t>sC_CasNightL3</t>
  </si>
  <si>
    <t>Sum [sC_CasNightL3]</t>
  </si>
  <si>
    <t>sC_CasNightL3T</t>
  </si>
  <si>
    <t>Serious Injury (Nighttime)</t>
  </si>
  <si>
    <t>4.3.1.11</t>
  </si>
  <si>
    <t>sC_CasNightL4</t>
  </si>
  <si>
    <t>Sum [sC_CasNightL4]</t>
  </si>
  <si>
    <t>sC_CasNightL4T</t>
  </si>
  <si>
    <t>Critical Injury (Nighttime)</t>
  </si>
  <si>
    <t>4.3.1.12</t>
  </si>
  <si>
    <t>sC_CasTransitL1</t>
  </si>
  <si>
    <t>Sum [sC_CasTransitL1</t>
  </si>
  <si>
    <t>sC_CasTransitL1T</t>
  </si>
  <si>
    <t>4.1.3.1</t>
  </si>
  <si>
    <t>Minor Injury (In Transit)</t>
  </si>
  <si>
    <t>Eq_Thrshld</t>
  </si>
  <si>
    <t>4.3.1.13</t>
  </si>
  <si>
    <t>sC_CasTransitL2</t>
  </si>
  <si>
    <t>Shaking Intensity Threshold</t>
  </si>
  <si>
    <t>Sum [sC_CasTransitL2]</t>
  </si>
  <si>
    <t>sC_CasTransitL2T</t>
  </si>
  <si>
    <t>Moderate Injury (In Transit)</t>
  </si>
  <si>
    <t>4.3.1.14</t>
  </si>
  <si>
    <t>sC_CasTransitL3</t>
  </si>
  <si>
    <t>Sum [sC_CasTransitL3]</t>
  </si>
  <si>
    <t>sC_CasTransitL3T</t>
  </si>
  <si>
    <t>Serious Injury (In Transit)</t>
  </si>
  <si>
    <t>casualties_day_severity_1</t>
  </si>
  <si>
    <t>4.3.1.15</t>
  </si>
  <si>
    <t>4.1.3.2</t>
  </si>
  <si>
    <t>Eq_Bldgs</t>
  </si>
  <si>
    <t>sC_CasTransitL4</t>
  </si>
  <si>
    <t>Sum [sC_CasTransitL4]</t>
  </si>
  <si>
    <t>sC_CasTransitL4T</t>
  </si>
  <si>
    <t>Exposed Buildings</t>
  </si>
  <si>
    <t>Critical Injury (In Transit)</t>
  </si>
  <si>
    <t>casualties_day_severity_2</t>
  </si>
  <si>
    <t>4.3.2 Social Disruption</t>
  </si>
  <si>
    <t>casualties_day_severity_3</t>
  </si>
  <si>
    <t>4.1.3.3</t>
  </si>
  <si>
    <t>casualties_day_severity_4</t>
  </si>
  <si>
    <t>Eq_Pop</t>
  </si>
  <si>
    <t>4.3.2.1</t>
  </si>
  <si>
    <t>casualties_night_severity_1</t>
  </si>
  <si>
    <t>Exposed People</t>
  </si>
  <si>
    <t>sC_DisplRes_3</t>
  </si>
  <si>
    <t>(Sum [sC_DisplRes_3])/[Pop_DU]</t>
  </si>
  <si>
    <t>sC_DisplHshld_3T</t>
  </si>
  <si>
    <t>households</t>
  </si>
  <si>
    <t>3-Day Household Displacement</t>
  </si>
  <si>
    <t>casualties_night_severity_2</t>
  </si>
  <si>
    <t>4.3.2.2</t>
  </si>
  <si>
    <t>sC_DisplRes_30</t>
  </si>
  <si>
    <t>casualties_night_severity_3</t>
  </si>
  <si>
    <t>(Sum [sC_DisplRes_30])/[Pop_DU]</t>
  </si>
  <si>
    <t>sC_DisplHshld_30T</t>
  </si>
  <si>
    <t>30-Day Household Displacement</t>
  </si>
  <si>
    <t>4.1.3.4</t>
  </si>
  <si>
    <t>Eq_Hshlds</t>
  </si>
  <si>
    <t>4.3.2.3</t>
  </si>
  <si>
    <t>casualties_night_severity_4</t>
  </si>
  <si>
    <t>sC_DisplRes_90</t>
  </si>
  <si>
    <t>Exposed Households</t>
  </si>
  <si>
    <t>(Sum [sC_DisplRes_90])/[Pop_DU]</t>
  </si>
  <si>
    <t>sC_DisplHshld_90T</t>
  </si>
  <si>
    <t>90-Day Household Displacement</t>
  </si>
  <si>
    <t>4.3.2.4</t>
  </si>
  <si>
    <t>casualties_transit_severity_1</t>
  </si>
  <si>
    <t>sC_DisplRes_180</t>
  </si>
  <si>
    <t>(Sum [sC_DisplRes_180])/[Pop_DU]</t>
  </si>
  <si>
    <t>sC_DisplHshld_180T</t>
  </si>
  <si>
    <t>180-Day Household Displacement</t>
  </si>
  <si>
    <t>casualties_transit_severity_2</t>
  </si>
  <si>
    <t>4.3.2.5</t>
  </si>
  <si>
    <t>4.1.3.5</t>
  </si>
  <si>
    <t>Eq_Assets</t>
  </si>
  <si>
    <t>$CAD</t>
  </si>
  <si>
    <t>casualties_transit_severity_3</t>
  </si>
  <si>
    <t>Exposed Assets</t>
  </si>
  <si>
    <t>casualties_transit_severity_4</t>
  </si>
  <si>
    <t>sC_DisplRes_360</t>
  </si>
  <si>
    <t>(Sum [sC_DisplRes_360])/[Pop_DU]</t>
  </si>
  <si>
    <t>sC_DisplHshld_360T</t>
  </si>
  <si>
    <t>360-Day Household Displacement</t>
  </si>
  <si>
    <t>4.3.2.6</t>
  </si>
  <si>
    <t>sC_DisrupEmpl_30</t>
  </si>
  <si>
    <t>Sum [sC_DisrupEmpl_30]</t>
  </si>
  <si>
    <t>sC_DisrupEmpl_30T</t>
  </si>
  <si>
    <t>30-Day Employee Disruption</t>
  </si>
  <si>
    <t>4.3.2.7</t>
  </si>
  <si>
    <t>sC_DisrupEmpl_90</t>
  </si>
  <si>
    <t>Sum [sC_DisrupEmpl_90]</t>
  </si>
  <si>
    <t>sC_DisrupEmpl_90T</t>
  </si>
  <si>
    <t>90-Day Employee Disruption</t>
  </si>
  <si>
    <t>4.3.2.8</t>
  </si>
  <si>
    <t>sC_DisrupEmpl_180</t>
  </si>
  <si>
    <t>Sum [sC_DisrupEmpl_180]</t>
  </si>
  <si>
    <t>sC_DisrupEmpl_180T</t>
  </si>
  <si>
    <t>180-Day Employee Disruption</t>
  </si>
  <si>
    <t>4.3.2.9</t>
  </si>
  <si>
    <t>sC_DisrupEmpl_360</t>
  </si>
  <si>
    <t>Sum [sC_DisrupEmpl_360]</t>
  </si>
  <si>
    <t>sC_DisrupEmpl_360T</t>
  </si>
  <si>
    <t>360-Day Employee Disruption</t>
  </si>
  <si>
    <t>4.4 Economic Security</t>
  </si>
  <si>
    <t>4.4 1 Economic Loss</t>
  </si>
  <si>
    <t>sc_Displ3</t>
  </si>
  <si>
    <t>4.4.1.1</t>
  </si>
  <si>
    <t>3-Day Residential Displacement</t>
  </si>
  <si>
    <t>sc_Displ30</t>
  </si>
  <si>
    <t>30-Day Residential Displacement</t>
  </si>
  <si>
    <t>4.4.1.2</t>
  </si>
  <si>
    <t>sL_Asset</t>
  </si>
  <si>
    <t>Sum [sL_Asset]</t>
  </si>
  <si>
    <t>sL_AssetT</t>
  </si>
  <si>
    <t>Asset Loss</t>
  </si>
  <si>
    <t>4.4.1.3</t>
  </si>
  <si>
    <t>sL_Bldg</t>
  </si>
  <si>
    <t>Sum [sL_Bldg]</t>
  </si>
  <si>
    <t>sL_BldgT</t>
  </si>
  <si>
    <t>sc_Displ90</t>
  </si>
  <si>
    <t>Building Loss</t>
  </si>
  <si>
    <t>4.4.1.4</t>
  </si>
  <si>
    <t>90-Day Residential Displacement</t>
  </si>
  <si>
    <t>sL_BldgRatio</t>
  </si>
  <si>
    <t>Average [sL_BldgRatio]</t>
  </si>
  <si>
    <t>sL_BldgRatioA</t>
  </si>
  <si>
    <t>Building Loss Ratio</t>
  </si>
  <si>
    <t>sc_Displ180</t>
  </si>
  <si>
    <t>4.4.1.5</t>
  </si>
  <si>
    <t>sL_Str</t>
  </si>
  <si>
    <t>Sum [sL_Str]</t>
  </si>
  <si>
    <t>sL_StrT</t>
  </si>
  <si>
    <t>Structural Loss</t>
  </si>
  <si>
    <t>180-Day Residential Displacement</t>
  </si>
  <si>
    <t>4.4.1.6</t>
  </si>
  <si>
    <t>sL_Str_stdv</t>
  </si>
  <si>
    <t>Average [sL_Str_stdv]</t>
  </si>
  <si>
    <t>sL_StrA_stdv</t>
  </si>
  <si>
    <t>sc_Displ360</t>
  </si>
  <si>
    <t>Structural Loss (stdv)</t>
  </si>
  <si>
    <t>4.4.1.7</t>
  </si>
  <si>
    <t>360-Day Residential Displacement</t>
  </si>
  <si>
    <t>sL_Nstr</t>
  </si>
  <si>
    <t>Sum [sL_Nstr]</t>
  </si>
  <si>
    <t>sL_NstrT</t>
  </si>
  <si>
    <t>Nonstructural Loss</t>
  </si>
  <si>
    <t>sc_BusDispl30</t>
  </si>
  <si>
    <t>4.4.1.8</t>
  </si>
  <si>
    <t>sL_NStr_stdv</t>
  </si>
  <si>
    <t>Average [sL_Nstr_stdv]</t>
  </si>
  <si>
    <t>sL_NStr_stdvA</t>
  </si>
  <si>
    <t>Nonstructural Loss (stdv)</t>
  </si>
  <si>
    <t>sc_BusDispl90</t>
  </si>
  <si>
    <t>4.4.1.9</t>
  </si>
  <si>
    <t>sL_Cont</t>
  </si>
  <si>
    <t>Sum [sL_Cont]</t>
  </si>
  <si>
    <t>sL_ContT</t>
  </si>
  <si>
    <t>sc_BusDispl180</t>
  </si>
  <si>
    <t>Content Loss</t>
  </si>
  <si>
    <t>4.4.1.10</t>
  </si>
  <si>
    <t>sL_Cont_stdv</t>
  </si>
  <si>
    <t>Average [sL_Cont_stdv]</t>
  </si>
  <si>
    <t>sL_ContA_stdv</t>
  </si>
  <si>
    <t>Content Loss (stdv)</t>
  </si>
  <si>
    <t>sc_BusDispl360</t>
  </si>
  <si>
    <t>4.3.2.10</t>
  </si>
  <si>
    <t>debris_brick_wood_tons</t>
  </si>
  <si>
    <t>tons</t>
  </si>
  <si>
    <t>4.3.2.11</t>
  </si>
  <si>
    <t>debris_concrete_steel_tons</t>
  </si>
  <si>
    <t>sC_DebrisC</t>
  </si>
  <si>
    <t>4.4.1. Economic Loss</t>
  </si>
  <si>
    <t>s_lossesbyasset_&lt;source|mag&gt;_&lt;name&gt;_&lt;retrofit&gt;_&lt;realization&gt;_&lt;jobid&gt;.csv</t>
  </si>
  <si>
    <r>
      <t xml:space="preserve">PostGIS db- </t>
    </r>
    <r>
      <rPr>
        <i/>
        <sz val="10"/>
        <rFont val="Arial"/>
        <family val="2"/>
      </rPr>
      <t>physical-exposure-Sauid</t>
    </r>
  </si>
  <si>
    <t>BldgNumT</t>
  </si>
  <si>
    <t>BldgNumber</t>
  </si>
  <si>
    <t>Building Total</t>
  </si>
  <si>
    <t>Sum ([structural~mean] + [nonstructural~mean] + [contents~mean)</t>
  </si>
  <si>
    <t>Sum ([structural~mean] + [nonstructural~mean])</t>
  </si>
  <si>
    <t>sD_Modderate</t>
  </si>
  <si>
    <t>[sL_Bldg] / [BldgCost]</t>
  </si>
  <si>
    <t>structural~mean</t>
  </si>
  <si>
    <t>structural~stddev</t>
  </si>
  <si>
    <t>4.4.1.11</t>
  </si>
  <si>
    <t>nonstructural~mean</t>
  </si>
  <si>
    <t>4.4.1.12</t>
  </si>
  <si>
    <t>nonstructural~stddev</t>
  </si>
  <si>
    <t>4.4.1.13</t>
  </si>
  <si>
    <t>contents~mean</t>
  </si>
  <si>
    <t>4.4.1.14</t>
  </si>
  <si>
    <t>contents~stddev</t>
  </si>
  <si>
    <t>4.2.2 Functional State</t>
  </si>
  <si>
    <t>4.4.1.15</t>
  </si>
  <si>
    <t>occupants~mean</t>
  </si>
  <si>
    <t>4.4.1.16</t>
  </si>
  <si>
    <t>occupants~stddev</t>
  </si>
  <si>
    <t xml:space="preserve">([sD_NoneT] + ([sD_SlightT]x0.2) + ([sD_ModerateT]x0.05)) </t>
  </si>
  <si>
    <t>sD_Operational</t>
  </si>
  <si>
    <t>Operational;Safe</t>
  </si>
  <si>
    <t>(([sD_SlightT]x0.8) + ([sD_ModerateT]x0.75) + ([sD_ExtensiveT]x0.2))</t>
  </si>
  <si>
    <t>sD_Functional</t>
  </si>
  <si>
    <t xml:space="preserve">Functional;Safe </t>
  </si>
  <si>
    <t>(([sD_ModerateT]x0.2) + ([sD_ExtensiveT]x0.4))</t>
  </si>
  <si>
    <t>sD_Repairable</t>
  </si>
  <si>
    <t>Repaiarable;Unsafe</t>
  </si>
  <si>
    <t>(([sD_ExtensiveT]x0.3) + ([sD_CompleteT]x0.2))</t>
  </si>
  <si>
    <t>sD_Failure</t>
  </si>
  <si>
    <t>Irrepairable;Reconstruciton</t>
  </si>
  <si>
    <t>Collapsed;Rebuild</t>
  </si>
  <si>
    <t>4.2.3 Recovery</t>
  </si>
  <si>
    <t>4.2.3.1</t>
  </si>
  <si>
    <t>Sum([sD_SlightT] + [sD_ModerateT])</t>
  </si>
  <si>
    <t>sD_GreenTag_b</t>
  </si>
  <si>
    <t>Green Tag Buildings</t>
  </si>
  <si>
    <t>4.2.3.2</t>
  </si>
  <si>
    <t>(Sum([sD_SlightT] + [sD_ModerateT])/5)</t>
  </si>
  <si>
    <t>sD_GreenTag_i</t>
  </si>
  <si>
    <t>Green Tag Inspector Days</t>
  </si>
  <si>
    <t>4.2.3.3</t>
  </si>
  <si>
    <t>sD_YellowTag_b</t>
  </si>
  <si>
    <t>Yellow Tag Buildings</t>
  </si>
  <si>
    <t>4.2.3.4</t>
  </si>
  <si>
    <t>([sD_ExtensiveT]/2.5)</t>
  </si>
  <si>
    <t>sD_YellowTag_i</t>
  </si>
  <si>
    <t>Yellow Tag Inspector Days</t>
  </si>
  <si>
    <t>4.2.3.5</t>
  </si>
  <si>
    <t>sD_RedTag_b</t>
  </si>
  <si>
    <t>Red Tag Buildings</t>
  </si>
  <si>
    <t>4.2.3.6</t>
  </si>
  <si>
    <t>[sD_CompleteT]/5</t>
  </si>
  <si>
    <t>sD_RedTag_i</t>
  </si>
  <si>
    <t>Red Tag Inspector Days</t>
  </si>
  <si>
    <t>4.2.3.7</t>
  </si>
  <si>
    <t>sC_Repair_t</t>
  </si>
  <si>
    <t>4.2.3.8</t>
  </si>
  <si>
    <t>sC_Construxn_t</t>
  </si>
  <si>
    <t>4.2.3.9</t>
  </si>
  <si>
    <t>sc_Downtime_A</t>
  </si>
  <si>
    <t>sC_Downtime_total</t>
  </si>
  <si>
    <t>4.2.3.10</t>
  </si>
  <si>
    <t>sC_Debris_bw</t>
  </si>
  <si>
    <t>4.2.3.11</t>
  </si>
  <si>
    <t>sC_Debris_cs</t>
  </si>
  <si>
    <t>4.2.3.12</t>
  </si>
  <si>
    <t>sC_Debris_toal</t>
  </si>
  <si>
    <t>CensusPop</t>
  </si>
  <si>
    <t>Census Population</t>
  </si>
  <si>
    <t>sC_CasDay_min</t>
  </si>
  <si>
    <t>sC_CasDay_mod</t>
  </si>
  <si>
    <t>sC_CasDay_ser</t>
  </si>
  <si>
    <t>sC_CasDay_crit</t>
  </si>
  <si>
    <t>info/chart</t>
  </si>
  <si>
    <t>sC_CasNit_min</t>
  </si>
  <si>
    <t>Chart Type</t>
  </si>
  <si>
    <t>Map Type</t>
  </si>
  <si>
    <t>MapViz</t>
  </si>
  <si>
    <t>(bin|rgb)</t>
  </si>
  <si>
    <t>sC_CasNit_mod</t>
  </si>
  <si>
    <t>sC_CasNit_ser</t>
  </si>
  <si>
    <t>sC_CasNit_crit</t>
  </si>
  <si>
    <t>sC_CasTrn_min</t>
  </si>
  <si>
    <t>i</t>
  </si>
  <si>
    <t>sC_CasTrn_mod</t>
  </si>
  <si>
    <t>sC_CasTrn_ser</t>
  </si>
  <si>
    <t>sC_CasTrn_crit</t>
  </si>
  <si>
    <t>Light (bin|rgb)</t>
  </si>
  <si>
    <t>Moderate (bin|rgb)</t>
  </si>
  <si>
    <t>Strong (bin|rgb)</t>
  </si>
  <si>
    <t>Very Strong (bin|rgb)</t>
  </si>
  <si>
    <t>Severe (bin|rgb)</t>
  </si>
  <si>
    <t>Violent (bin|rgb)</t>
  </si>
  <si>
    <t>Extreme (bin|rgb)</t>
  </si>
  <si>
    <t>(=&lt; 0.014) | alpha = 0 </t>
  </si>
  <si>
    <t>(0.014-0.096) | rgb( 88, 208, 248 )</t>
  </si>
  <si>
    <t>(0.096-0.200) | rgb( 253, 253, 161 )</t>
  </si>
  <si>
    <t>(0.200-0.414) | rgb( 245, 255, 43 )</t>
  </si>
  <si>
    <t>(0.414-0.858) | rgb( 248, 131, 72 )</t>
  </si>
  <si>
    <t>(0.858-1.31) | rgb( 247, 54, 33 )</t>
  </si>
  <si>
    <t>(&gt; 1.31 | rgb( 155, 10, 30 )</t>
  </si>
  <si>
    <t>(=&lt; 0.028) | alpha = 0 </t>
  </si>
  <si>
    <t>(0.028 - 0.062) | rgb( 88, 208, 248 )</t>
  </si>
  <si>
    <t>(0.062 - 0.115) | rgb( 253, 253, 161 )</t>
  </si>
  <si>
    <t>(0.115-0.215) | rgb( 245, 255, 43 )</t>
  </si>
  <si>
    <t>(0.215-0.401) | rgb( 248, 131, 72 )</t>
  </si>
  <si>
    <t>(0.401-0.747) | rgb( 247, 54, 33 )</t>
  </si>
  <si>
    <t>(&gt; 0.747) | rgb( 155, 10, 30 )</t>
  </si>
  <si>
    <t>Earthquake Threat</t>
  </si>
  <si>
    <t xml:space="preserve"> Low (bin|rgb)</t>
  </si>
  <si>
    <t>Considerable (bin|rgb)</t>
  </si>
  <si>
    <t>High (bin|rgb)</t>
  </si>
  <si>
    <t>TBD</t>
  </si>
  <si>
    <t>sC_Shelter</t>
  </si>
  <si>
    <t>Emergency Shelter Requirement</t>
  </si>
  <si>
    <t>sC_DHshld_3</t>
  </si>
  <si>
    <t>sC_DHshld_30</t>
  </si>
  <si>
    <t>sC_DHshld_90</t>
  </si>
  <si>
    <t>sC_DHshld_180</t>
  </si>
  <si>
    <t>4.1.3.6</t>
  </si>
  <si>
    <t>c1</t>
  </si>
  <si>
    <t>y</t>
  </si>
  <si>
    <t>Jenks-bin-1 | alpha = 0 </t>
  </si>
  <si>
    <t>Jenks-bin-2 | rgb( 88, 208, 248 )</t>
  </si>
  <si>
    <t>Jenks-bin-3 | rgb( 253, 253, 161 )</t>
  </si>
  <si>
    <t>Jenks-bin-4 | rgb( 245, 255, 43 )</t>
  </si>
  <si>
    <t>Jenks-bin-5 | rgb( 248, 131, 72 )</t>
  </si>
  <si>
    <t>4.1.3.7</t>
  </si>
  <si>
    <t>sC_DHshld_360</t>
  </si>
  <si>
    <t>4.1.3.8</t>
  </si>
  <si>
    <t>sC_DBiz_30</t>
  </si>
  <si>
    <t>4.1.3.9</t>
  </si>
  <si>
    <t>sC_DBiz_90</t>
  </si>
  <si>
    <t>4.2.1 Damage Stat</t>
  </si>
  <si>
    <t>sC_DBiz_180</t>
  </si>
  <si>
    <t>Damage State</t>
  </si>
  <si>
    <t>sC_DBiz_360</t>
  </si>
  <si>
    <t>AssetCostT</t>
  </si>
  <si>
    <t>Asset Repalcement Cost</t>
  </si>
  <si>
    <t>BldgCostT</t>
  </si>
  <si>
    <t>Building Repalcement Cost</t>
  </si>
  <si>
    <t>sL_LossRatio</t>
  </si>
  <si>
    <t>[sD_Modderate]/[BldgNumber]</t>
  </si>
  <si>
    <t>sL_AssetLoss</t>
  </si>
  <si>
    <t>Jenks-bin-1 | rgb( 166, 233, 239 )</t>
  </si>
  <si>
    <t>Jenks-bin-2 | rgb( 251, 246, 186 )</t>
  </si>
  <si>
    <t>Jenks-bin-3 | rgb( 245, 245, 100 )</t>
  </si>
  <si>
    <t>Jenks-bin-4 | rgb( 253, 174, 97 )</t>
  </si>
  <si>
    <t>Jenks-bin-5 | rgb( 215, 25, 28 )</t>
  </si>
  <si>
    <t>[sD_Extensive]/[BldgNumber]</t>
  </si>
  <si>
    <t>sL_BldgLoss</t>
  </si>
  <si>
    <t>[sD_Complete]/[BldgNumber]</t>
  </si>
  <si>
    <t>sL_StrLoss</t>
  </si>
  <si>
    <t>Building Funcitonality</t>
  </si>
  <si>
    <t>sL_NStrLoss</t>
  </si>
  <si>
    <t>sL_ContLoss</t>
  </si>
  <si>
    <t>4.5 Disaster Risk Reduction</t>
  </si>
  <si>
    <t>Source_Type_</t>
  </si>
  <si>
    <t>4.5.1 Partial Retrofit</t>
  </si>
  <si>
    <t>[sD_Repairable]/[BldgNumber]</t>
  </si>
  <si>
    <t>[sD_Failure]/[BldgNumber]</t>
  </si>
  <si>
    <t>Retrofit_Cost</t>
  </si>
  <si>
    <t>[sD_Collapse]/[BldgNumber]</t>
  </si>
  <si>
    <t>Retrofit Cost</t>
  </si>
  <si>
    <t>Disaster Recovery Potential</t>
  </si>
  <si>
    <t>4.5.1.1</t>
  </si>
  <si>
    <t>([sD_Failure_b0] - [sD_Failure_r1])</t>
  </si>
  <si>
    <t>sDR_Failure_r1</t>
  </si>
  <si>
    <t>Irrepairable;Reconst</t>
  </si>
  <si>
    <t>4.5.1.2</t>
  </si>
  <si>
    <t>([sD_Collapse_b0] - [sD_Collapse_r1])</t>
  </si>
  <si>
    <t>sDR_Collapse_r1</t>
  </si>
  <si>
    <t>4.5.1.3</t>
  </si>
  <si>
    <t>([sD_YellowTag_b0] - [sD_YellowTag_r1])</t>
  </si>
  <si>
    <t>sDR_YellowTag_r1</t>
  </si>
  <si>
    <t>4.5.1.4</t>
  </si>
  <si>
    <t>([sD_RedTag_b0] - [sD_RedTag_r1])</t>
  </si>
  <si>
    <t>sDR_RedTag_r1</t>
  </si>
  <si>
    <t>c2</t>
  </si>
  <si>
    <t>4.5.1.5</t>
  </si>
  <si>
    <t>([sC_Downtime_b0] - [sC_Downtime_r1])</t>
  </si>
  <si>
    <t>sCR_Downtime_r1</t>
  </si>
  <si>
    <t>4.5.1.6</t>
  </si>
  <si>
    <t>([sC_Debris_b0] - [sC_Debris_r1])</t>
  </si>
  <si>
    <t>sCR_Debris_r1</t>
  </si>
  <si>
    <t>[sD_YellowTag_b]/[BldgNumber]</t>
  </si>
  <si>
    <t>4.5.1.7</t>
  </si>
  <si>
    <t>([sL_Fatality_b0] - [sL_Fatality_r1])</t>
  </si>
  <si>
    <t>sLR_Fatality_r1</t>
  </si>
  <si>
    <t>[sD_YellowTag_i]/[BldgNumber]</t>
  </si>
  <si>
    <t>4.5.1.8</t>
  </si>
  <si>
    <t>([sC_CritCasDay_b0] - [sC_CritCasDay_r1])</t>
  </si>
  <si>
    <t>sCR_CritCasDay_r1</t>
  </si>
  <si>
    <t>[sD_RedTag_b]/[BldgNumber]</t>
  </si>
  <si>
    <t>4.5.1.9</t>
  </si>
  <si>
    <t>([sC_Shelter_b0] - [sC_Shelter_r1])</t>
  </si>
  <si>
    <t>sCR_Shelter_r1</t>
  </si>
  <si>
    <t>4.5.1.10</t>
  </si>
  <si>
    <t>([sC_DHshld_90_b0] - [sC_DHshld_90_r1])</t>
  </si>
  <si>
    <t>sCR_DHshld_90_r1</t>
  </si>
  <si>
    <t>[sD_RedTag_i]/[BldgNumber]</t>
  </si>
  <si>
    <t>4.5.1.11</t>
  </si>
  <si>
    <t>([sC_DBiz_90_b0] - [sC_DBiz_90_r1])</t>
  </si>
  <si>
    <t>sCR_DBiz_90_r1-</t>
  </si>
  <si>
    <t>c3</t>
  </si>
  <si>
    <t>4.5.1.12</t>
  </si>
  <si>
    <t>([sL_AssetLoss_b0] - [sL_AssetLoss_r1])</t>
  </si>
  <si>
    <t>sLR_AssetLoss_r1</t>
  </si>
  <si>
    <t>4.5.1.13</t>
  </si>
  <si>
    <t>([sL_LossRatio_b0] - [sL_LossRatio_r1])</t>
  </si>
  <si>
    <t>sLR_LossRatio_r1</t>
  </si>
  <si>
    <t>Loss Ratio</t>
  </si>
  <si>
    <t>4.5.1.14</t>
  </si>
  <si>
    <t>([sL_BCR_b0] - [sL_BCR_r1])</t>
  </si>
  <si>
    <t>sLR_BCR_r1</t>
  </si>
  <si>
    <t>Benefit/Cost Ratio</t>
  </si>
  <si>
    <t>4.5.1.15</t>
  </si>
  <si>
    <t>([sL_RoI_b0] - [sL_RoI_r1])</t>
  </si>
  <si>
    <t>sLR_RoI_r1</t>
  </si>
  <si>
    <t>Return on Investment</t>
  </si>
  <si>
    <t>4.5.2 Full Retrofit</t>
  </si>
  <si>
    <t>[sC_Downtime_total]/[BldgNumber]</t>
  </si>
  <si>
    <t>sC_Debris_total</t>
  </si>
  <si>
    <t>[sC_Debris_total]/[BldgNumber]</t>
  </si>
  <si>
    <t>4.5.2.1</t>
  </si>
  <si>
    <t>([sD_Failure_b0] - [sD_Failure_r2])</t>
  </si>
  <si>
    <t>sDR_Failure_r2</t>
  </si>
  <si>
    <t>Irrepairable; Requires Reconstruciton</t>
  </si>
  <si>
    <t>4.5.2.2</t>
  </si>
  <si>
    <t>([sD_Collapse_b0] - [sD_Collapse_r2])</t>
  </si>
  <si>
    <t>sDR_Collapse_r2</t>
  </si>
  <si>
    <t>Casualties</t>
  </si>
  <si>
    <t>Collapsed; Requires Rebuild</t>
  </si>
  <si>
    <t>4.5.2.3</t>
  </si>
  <si>
    <t>([sD_YellowTag_b0] - [sD_YellowTag_r2])</t>
  </si>
  <si>
    <t>sDR_YellowTag_r2</t>
  </si>
  <si>
    <t>4.5.2.4</t>
  </si>
  <si>
    <t>([sD_RedTag_b0] - [sD_RedTag_r2])</t>
  </si>
  <si>
    <t>sDR_RedTag_r2</t>
  </si>
  <si>
    <t>4.5.2.5</t>
  </si>
  <si>
    <t>([sC_Downtime_b0] - [sC_Downtime_r2])</t>
  </si>
  <si>
    <t>sCR_Downtime_r2</t>
  </si>
  <si>
    <t>4.5.2.6</t>
  </si>
  <si>
    <t>([sC_Debris_b0] - [sC_Debris_r2])</t>
  </si>
  <si>
    <t>sCR_Debris_r2</t>
  </si>
  <si>
    <t>4.5.2.7</t>
  </si>
  <si>
    <t>([sL_Fatality_b0] - [sL_Fatality_r2])</t>
  </si>
  <si>
    <t>sLR_Fatality_r2</t>
  </si>
  <si>
    <t>4.5.2.8</t>
  </si>
  <si>
    <t>([sC_CritCasDay_b0] - [sC_CritCasDay_r2])</t>
  </si>
  <si>
    <t>sCR_CritCasDay_r2</t>
  </si>
  <si>
    <t>4.5.2.9</t>
  </si>
  <si>
    <t>([sC_Shelter_b0] - [sC_Shelter_r2])</t>
  </si>
  <si>
    <t>sCR_Shelter_r2</t>
  </si>
  <si>
    <t>4.5.2.10</t>
  </si>
  <si>
    <t>([sC_DHshld_90_b0] - [sC_DHshld_90_r2])</t>
  </si>
  <si>
    <t>sCR_DHshld_90_r2</t>
  </si>
  <si>
    <t>[sL_Fatality]/[CensusPop]</t>
  </si>
  <si>
    <t>4.5.2.11</t>
  </si>
  <si>
    <t>([sC_DBiz_90_b0] - [sC_DBiz_90_r2])</t>
  </si>
  <si>
    <t>sCR_DBiz_90_r2</t>
  </si>
  <si>
    <t>4.5.2.12</t>
  </si>
  <si>
    <t>([sL_AssetLoss_b0] - [sL_AssetLoss_r2])</t>
  </si>
  <si>
    <t>sLR_AssetLoss_r2</t>
  </si>
  <si>
    <t>4.5.2.13</t>
  </si>
  <si>
    <t>([sL_LossRatio_b0] - [sL_LossRatio_r2])</t>
  </si>
  <si>
    <t>sLR_LossRatio_r2</t>
  </si>
  <si>
    <t>[sC_CasDay_crit]/[CensusPop]</t>
  </si>
  <si>
    <t>4.5.2.14</t>
  </si>
  <si>
    <t>([sL_BCR_b0] - [sL_BCR_r2])</t>
  </si>
  <si>
    <t>sLR_BCR_r2</t>
  </si>
  <si>
    <t>4.5.2.15</t>
  </si>
  <si>
    <t>([sL_RoI_b0] - [sL_RoI_r2])</t>
  </si>
  <si>
    <t>sLR_RoI_r2</t>
  </si>
  <si>
    <t>[sC_CasNit_crit]/[CensusPop]</t>
  </si>
  <si>
    <t>[sC_CasTrn_crit]/[CensusPop]</t>
  </si>
  <si>
    <t>Social Disruption</t>
  </si>
  <si>
    <t>CensusDU</t>
  </si>
  <si>
    <t>Census Households</t>
  </si>
  <si>
    <t>[sC_Shelter]/[CensusPop]</t>
  </si>
  <si>
    <t>[sC_DHshld_90]/[CensusPop]</t>
  </si>
  <si>
    <t>[sC_DBiz_90]/[CensusPop]</t>
  </si>
  <si>
    <t>Economic Loss</t>
  </si>
  <si>
    <t>Disaster Risk Reduction Potential</t>
  </si>
  <si>
    <t>Very High (bin|rgb)</t>
  </si>
  <si>
    <t>[sD_Failure_r1]/[BldgNumber]</t>
  </si>
  <si>
    <t>Jenks-bin-1 | rgb( 244, 244, 115 )</t>
  </si>
  <si>
    <t>Jenks-bin-2 | rgb( 255, 253, 175 )</t>
  </si>
  <si>
    <t>Jenks-bin-4 | rgb( 152, 238, 239 )</t>
  </si>
  <si>
    <t>Jenks-bin-4 | rgb( 100, 213, 139 )</t>
  </si>
  <si>
    <t>Jenks-bin-5 | rgb( 26, 140, 70 )</t>
  </si>
  <si>
    <t>[sD_Collapse_r1]/[BldgNumber]</t>
  </si>
  <si>
    <t>[sD_YellowTag_r1]/[BldgNumber]</t>
  </si>
  <si>
    <t>[sD_RedTag_r1]/[BldgNumber]</t>
  </si>
  <si>
    <t>[sC_Downtime_r1]</t>
  </si>
  <si>
    <t>[sC_Debris_r1]</t>
  </si>
  <si>
    <t>[sL_Fatality_r1]</t>
  </si>
  <si>
    <t>[sC_CritCasDay_r1]/[CensusPop]</t>
  </si>
  <si>
    <t>[sC_Shelter_r1]/[CensusPop]</t>
  </si>
  <si>
    <t>[sC_DHshld_90_r1]/[CensusDU]</t>
  </si>
  <si>
    <t>[sC_DBiz_90_r1]/[CensusPop]</t>
  </si>
  <si>
    <t>[sL_LossRatio_r1]</t>
  </si>
  <si>
    <t>[sL_BCR_r1]</t>
  </si>
  <si>
    <t>[sL_RoI_r1]</t>
  </si>
  <si>
    <t>[sD_Failure_r2]/[BldgNumber]</t>
  </si>
  <si>
    <t>[sD_Collapse_r2]/[BldgNumber]</t>
  </si>
  <si>
    <t>[sD_YellowTag_r2]/[BldgNumber]</t>
  </si>
  <si>
    <t>[sD_RedTag_r2]/[BldgNumber]</t>
  </si>
  <si>
    <t>[sC_Downtime_r2]</t>
  </si>
  <si>
    <t>[sC_Debris_r2]</t>
  </si>
  <si>
    <t>[sL_Fatality_r2]</t>
  </si>
  <si>
    <t>[sC_CritCasDay_r2]/[CensusPop]</t>
  </si>
  <si>
    <t>[sC_Shelter_r2]/[CensusPop]</t>
  </si>
  <si>
    <t>[sC_DHshld_90_r2]/[CensusDU]</t>
  </si>
  <si>
    <t>[sC_DBiz_90_r2]/[CensusPop]</t>
  </si>
  <si>
    <t>[sL_LossRatio_r2]</t>
  </si>
  <si>
    <t>[sL_BCR_r12</t>
  </si>
  <si>
    <t>[sL_RoI_r12</t>
  </si>
  <si>
    <r>
      <t>s</t>
    </r>
    <r>
      <rPr>
        <sz val="10"/>
        <color rgb="FFFF0000"/>
        <rFont val="Arial"/>
        <family val="2"/>
      </rPr>
      <t>C</t>
    </r>
    <r>
      <rPr>
        <sz val="10"/>
        <color rgb="FF000000"/>
        <rFont val="Arial"/>
      </rPr>
      <t>_Downtime</t>
    </r>
  </si>
  <si>
    <r>
      <t>sC_Downtime</t>
    </r>
    <r>
      <rPr>
        <sz val="10"/>
        <color rgb="FFFF0000"/>
        <rFont val="Arial"/>
        <family val="2"/>
      </rPr>
      <t>_A</t>
    </r>
  </si>
  <si>
    <r>
      <t>sL_Fatality</t>
    </r>
    <r>
      <rPr>
        <sz val="10"/>
        <color rgb="FFFF0000"/>
        <rFont val="Arial"/>
        <family val="2"/>
      </rPr>
      <t>T</t>
    </r>
  </si>
  <si>
    <r>
      <t>sL_Fatality</t>
    </r>
    <r>
      <rPr>
        <sz val="10"/>
        <color rgb="FFFF0000"/>
        <rFont val="Arial"/>
        <family val="2"/>
      </rPr>
      <t>A</t>
    </r>
    <r>
      <rPr>
        <sz val="10"/>
        <color rgb="FF000000"/>
        <rFont val="Arial"/>
      </rPr>
      <t>_stdv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</si>
</sst>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8" x14ac:knownFonts="1">
    <font>
      <sz val="10"/>
      <color rgb="FF000000"/>
      <name val="Arial"/>
    </font>
    <font>
      <sz val="10"/>
      <color theme="1"/>
      <name val="Verdana"/>
      <family val="2"/>
    </font>
    <font>
      <sz val="12"/>
      <color theme="1"/>
      <name val="Verdana"/>
      <family val="2"/>
    </font>
    <font>
      <i/>
      <sz val="10"/>
      <name val="Arial"/>
      <family val="2"/>
    </font>
    <font>
      <sz val="12"/>
      <color rgb="FF3F3F76"/>
      <name val="Verdana"/>
      <family val="2"/>
      <scheme val="minor"/>
    </font>
    <font>
      <sz val="12"/>
      <color rgb="FF000000"/>
      <name val="Arial"/>
      <family val="2"/>
    </font>
    <font>
      <sz val="10"/>
      <color rgb="FFFF0000"/>
      <name val="Arial"/>
      <family val="2"/>
    </font>
    <font>
      <sz val="10"/>
      <color rgb="FF000000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CC99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2">
    <xf numFmtId="0" fontId="0" fillId="0" borderId="0"/>
    <xf numFmtId="0" fontId="4" fillId="2" borderId="1" applyNumberFormat="0" applyAlignment="0" applyProtection="0"/>
  </cellStyleXfs>
  <cellXfs count="12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wrapText="1"/>
    </xf>
    <xf numFmtId="0" fontId="4" fillId="2" borderId="1" xfId="1" applyAlignment="1"/>
    <xf numFmtId="0" fontId="4" fillId="2" borderId="1" xfId="1" applyAlignment="1">
      <alignment horizontal="center"/>
    </xf>
    <xf numFmtId="0" fontId="0" fillId="0" borderId="0" xfId="0"/>
    <xf numFmtId="0" fontId="5" fillId="0" borderId="0" xfId="0" applyFont="1"/>
    <xf numFmtId="0" fontId="5" fillId="0" borderId="0" xfId="0" applyFont="1" applyAlignment="1"/>
    <xf numFmtId="0" fontId="7" fillId="0" borderId="0" xfId="0" applyFont="1"/>
  </cellXfs>
  <cellStyles count="2">
    <cellStyle name="Input" xfId="1" builtinId="20"/>
    <cellStyle name="Normal" xfId="0" builtinId="0"/>
  </cellStyles>
  <dxfs count="35"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</font>
    </dxf>
    <dxf>
      <font>
        <strike val="0"/>
        <outline val="0"/>
        <shadow val="0"/>
        <u val="none"/>
        <vertAlign val="baseline"/>
        <sz val="12"/>
      </font>
    </dxf>
    <dxf>
      <font>
        <strike val="0"/>
        <outline val="0"/>
        <shadow val="0"/>
        <u val="none"/>
        <vertAlign val="baseline"/>
        <sz val="12"/>
      </font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</dxfs>
  <tableStyles count="8">
    <tableStyle name="scenario-risk-aggregation-style" pivot="0" count="3">
      <tableStyleElement type="headerRow" dxfId="34"/>
      <tableStyleElement type="firstRowStripe" dxfId="33"/>
      <tableStyleElement type="secondRowStripe" dxfId="32"/>
    </tableStyle>
    <tableStyle name="scenario-risk-bldg-style" pivot="0" count="3">
      <tableStyleElement type="headerRow" dxfId="31"/>
      <tableStyleElement type="firstRowStripe" dxfId="30"/>
      <tableStyleElement type="secondRowStripe" dxfId="29"/>
    </tableStyle>
    <tableStyle name="scenario-risk-view-style" pivot="0" count="2">
      <tableStyleElement type="firstRowStripe" dxfId="28"/>
      <tableStyleElement type="secondRowStripe" dxfId="27"/>
    </tableStyle>
    <tableStyle name="scenario-risk-view-style 2" pivot="0" count="2">
      <tableStyleElement type="firstRowStripe" dxfId="26"/>
      <tableStyleElement type="secondRowStripe" dxfId="25"/>
    </tableStyle>
    <tableStyle name="scenario-risk-view-style 3" pivot="0" count="3">
      <tableStyleElement type="headerRow" dxfId="24"/>
      <tableStyleElement type="firstRowStripe" dxfId="23"/>
      <tableStyleElement type="secondRowStripe" dxfId="22"/>
    </tableStyle>
    <tableStyle name="scenario-risk-InfoViz-style" pivot="0" count="3">
      <tableStyleElement type="headerRow" dxfId="21"/>
      <tableStyleElement type="firstRowStripe" dxfId="20"/>
      <tableStyleElement type="secondRowStripe" dxfId="19"/>
    </tableStyle>
    <tableStyle name="scenario-risk-InfoViz-style 2" pivot="0" count="2">
      <tableStyleElement type="firstRowStripe" dxfId="18"/>
      <tableStyleElement type="secondRowStripe" dxfId="17"/>
    </tableStyle>
    <tableStyle name="scenario-risk-InfoViz-style 3" pivot="0" count="2">
      <tableStyleElement type="firstRowStripe" dxfId="16"/>
      <tableStyleElement type="secondRowStripe" dxfId="15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9525</xdr:rowOff>
    </xdr:from>
    <xdr:ext cx="3971925" cy="266700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</xdr:row>
      <xdr:rowOff>152400</xdr:rowOff>
    </xdr:from>
    <xdr:ext cx="3857625" cy="2628900"/>
    <xdr:pic>
      <xdr:nvPicPr>
        <xdr:cNvPr id="3" name="image3.pn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9525</xdr:rowOff>
    </xdr:from>
    <xdr:ext cx="3971925" cy="2667000"/>
    <xdr:pic>
      <xdr:nvPicPr>
        <xdr:cNvPr id="4" name="image2.pn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9534525"/>
          <a:ext cx="3971925" cy="2667000"/>
        </a:xfrm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id="2" name="Table_2" displayName="Table_2" ref="A1:K112" headerRowCellStyle="Normal" dataCellStyle="Normal" totalsRowCellStyle="Normal">
  <tableColumns count="11">
    <tableColumn id="1" name="Context" dataDxfId="14" dataCellStyle="Normal"/>
    <tableColumn id="2" name="Focus" dataDxfId="13" dataCellStyle="Normal"/>
    <tableColumn id="3" name="Theme" dataDxfId="12" dataCellStyle="Normal"/>
    <tableColumn id="4" name="Heirarchy" dataCellStyle="Normal"/>
    <tableColumn id="5" name="OQ-Output Source Table" dataCellStyle="Normal"/>
    <tableColumn id="6" name="Source Attribute Name" dataCellStyle="Normal"/>
    <tableColumn id="7" name="Interim Name" dataCellStyle="Normal"/>
    <tableColumn id="8" name="Data Transformation" dataCellStyle="Normal"/>
    <tableColumn id="9" name="PostGIS Attribute" dataCellStyle="Normal"/>
    <tableColumn id="10" name="Unit" dataCellStyle="Normal"/>
    <tableColumn id="11" name="PostGIS Short Name" dataCellStyle="Normal"/>
  </tableColumns>
  <tableStyleInfo name="scenario-risk-bldg-style" showFirstColumn="1" showLastColumn="1" showRowStripes="1" showColumnStripes="0"/>
</table>
</file>

<file path=xl/tables/table2.xml><?xml version="1.0" encoding="utf-8"?>
<table xmlns="http://schemas.openxmlformats.org/spreadsheetml/2006/main" id="1" name="Table_1" displayName="Table_1" ref="A1:K112" headerRowCellStyle="Input" dataCellStyle="Normal">
  <tableColumns count="11">
    <tableColumn id="1" name="Context" dataCellStyle="Normal"/>
    <tableColumn id="2" name="Focus" dataCellStyle="Normal"/>
    <tableColumn id="3" name="Theme" dataCellStyle="Normal"/>
    <tableColumn id="4" name="Heirarchy" dataCellStyle="Normal"/>
    <tableColumn id="5" name="PostGIS-db Source Table" dataCellStyle="Normal"/>
    <tableColumn id="6" name="Source Attribute Name" dataCellStyle="Normal"/>
    <tableColumn id="7" name="Interim Name" dataCellStyle="Normal"/>
    <tableColumn id="8" name="Data Transformation" dataCellStyle="Normal"/>
    <tableColumn id="9" name="PostGIS Attribute" dataCellStyle="Normal"/>
    <tableColumn id="10" name="Unit" dataCellStyle="Normal"/>
    <tableColumn id="11" name="PostGIS Short Name" dataCellStyle="Normal"/>
  </tableColumns>
  <tableStyleInfo name="scenario-risk-aggregation-style" showFirstColumn="1" showLastColumn="1" showRowStripes="1" showColumnStripes="0"/>
</table>
</file>

<file path=xl/tables/table3.xml><?xml version="1.0" encoding="utf-8"?>
<table xmlns="http://schemas.openxmlformats.org/spreadsheetml/2006/main" id="3" name="Table_3" displayName="Table_3" ref="A142:AB172" headerRowCount="0" headerRowCellStyle="Normal" dataCellStyle="Normal" totalsRowCellStyle="Normal">
  <tableColumns count="28">
    <tableColumn id="1" name="Column1" dataDxfId="11" dataCellStyle="Normal"/>
    <tableColumn id="2" name="Column2" dataDxfId="10" dataCellStyle="Normal"/>
    <tableColumn id="3" name="Column3" dataDxfId="9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  <tableColumn id="27" name="Column27" dataCellStyle="Normal"/>
    <tableColumn id="28" name="Column28" dataCellStyle="Normal"/>
  </tableColumns>
  <tableStyleInfo name="scenario-risk-view-style" showFirstColumn="1" showLastColumn="1" showRowStripes="1" showColumnStripes="0"/>
</table>
</file>

<file path=xl/tables/table4.xml><?xml version="1.0" encoding="utf-8"?>
<table xmlns="http://schemas.openxmlformats.org/spreadsheetml/2006/main" id="4" name="Table_4" displayName="Table_4" ref="A129:AB141" headerRowCount="0" headerRowCellStyle="Normal" dataCellStyle="Normal" totalsRowCellStyle="Normal">
  <tableColumns count="28">
    <tableColumn id="1" name="Column1" dataDxfId="8" dataCellStyle="Normal"/>
    <tableColumn id="2" name="Column2" dataDxfId="7" dataCellStyle="Normal"/>
    <tableColumn id="3" name="Column3" dataDxfId="6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  <tableColumn id="27" name="Column27" dataCellStyle="Normal"/>
    <tableColumn id="28" name="Column28" dataCellStyle="Normal"/>
  </tableColumns>
  <tableStyleInfo name="scenario-risk-view-style 2" showFirstColumn="1" showLastColumn="1" showRowStripes="1" showColumnStripes="0"/>
</table>
</file>

<file path=xl/tables/table5.xml><?xml version="1.0" encoding="utf-8"?>
<table xmlns="http://schemas.openxmlformats.org/spreadsheetml/2006/main" id="5" name="Table_5" displayName="Table_5" ref="A1:AB128" headerRowCount="0">
  <tableColumns count="28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  <tableColumn id="27" name="Column27"/>
    <tableColumn id="28" name="Column28"/>
  </tableColumns>
  <tableStyleInfo name="scenario-risk-view-style 3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id="6" name="Table_6" displayName="Table_6" ref="A1:Z129" headerRowCount="0">
  <tableColumns count="26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</tableColumns>
  <tableStyleInfo name="scenario-risk-InfoViz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7.xml><?xml version="1.0" encoding="utf-8"?>
<table xmlns="http://schemas.openxmlformats.org/spreadsheetml/2006/main" id="7" name="Table_7" displayName="Table_7" ref="A147:Z181" headerRowCount="0" headerRowCellStyle="Normal" dataCellStyle="Normal" totalsRowCellStyle="Normal">
  <tableColumns count="26">
    <tableColumn id="1" name="Column1" dataDxfId="5" dataCellStyle="Normal"/>
    <tableColumn id="2" name="Column2" dataDxfId="4" dataCellStyle="Normal"/>
    <tableColumn id="3" name="Column3" dataDxfId="3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</tableColumns>
  <tableStyleInfo name="scenario-risk-InfoViz-style 2" showFirstColumn="1" showLastColumn="1" showRowStripes="1" showColumnStripes="0"/>
</table>
</file>

<file path=xl/tables/table8.xml><?xml version="1.0" encoding="utf-8"?>
<table xmlns="http://schemas.openxmlformats.org/spreadsheetml/2006/main" id="8" name="Table_8" displayName="Table_8" ref="A130:Z146" headerRowCount="0" headerRowCellStyle="Normal" dataCellStyle="Normal" totalsRowCellStyle="Normal">
  <tableColumns count="26">
    <tableColumn id="1" name="Column1" dataDxfId="2" dataCellStyle="Normal"/>
    <tableColumn id="2" name="Column2" dataDxfId="1" dataCellStyle="Normal"/>
    <tableColumn id="3" name="Column3" dataDxfId="0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</tableColumns>
  <tableStyleInfo name="scenario-risk-InfoViz-style 3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424242"/>
      </a:dk1>
      <a:lt1>
        <a:srgbClr val="FFFFFF"/>
      </a:lt1>
      <a:dk2>
        <a:srgbClr val="424242"/>
      </a:dk2>
      <a:lt2>
        <a:srgbClr val="FFFFFF"/>
      </a:lt2>
      <a:accent1>
        <a:srgbClr val="C0791B"/>
      </a:accent1>
      <a:accent2>
        <a:srgbClr val="0B6374"/>
      </a:accent2>
      <a:accent3>
        <a:srgbClr val="FD5B58"/>
      </a:accent3>
      <a:accent4>
        <a:srgbClr val="27278B"/>
      </a:accent4>
      <a:accent5>
        <a:srgbClr val="8DD8D3"/>
      </a:accent5>
      <a:accent6>
        <a:srgbClr val="D7E6A3"/>
      </a:accent6>
      <a:hlink>
        <a:srgbClr val="27278B"/>
      </a:hlink>
      <a:folHlink>
        <a:srgbClr val="27278B"/>
      </a:folHlink>
    </a:clrScheme>
    <a:fontScheme name="Sheets">
      <a:majorFont>
        <a:latin typeface="Verdana"/>
        <a:ea typeface="Verdana"/>
        <a:cs typeface="Verdana"/>
      </a:majorFont>
      <a:minorFont>
        <a:latin typeface="Verdana"/>
        <a:ea typeface="Verdana"/>
        <a:cs typeface="Verdan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table" Target="../tables/table4.xml"/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7.xml"/><Relationship Id="rId2" Type="http://schemas.openxmlformats.org/officeDocument/2006/relationships/table" Target="../tables/table6.xml"/><Relationship Id="rId1" Type="http://schemas.openxmlformats.org/officeDocument/2006/relationships/drawing" Target="../drawings/drawing1.xml"/><Relationship Id="rId4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972"/>
  <sheetViews>
    <sheetView topLeftCell="E52" workbookViewId="0">
      <selection activeCell="H62" sqref="H62"/>
    </sheetView>
  </sheetViews>
  <sheetFormatPr defaultColWidth="14.42578125" defaultRowHeight="15.75" customHeight="1" x14ac:dyDescent="0.2"/>
  <cols>
    <col min="1" max="1" width="29.28515625" customWidth="1"/>
    <col min="2" max="2" width="32.140625" customWidth="1"/>
    <col min="3" max="3" width="32.42578125" customWidth="1"/>
    <col min="4" max="4" width="15.140625" customWidth="1"/>
    <col min="5" max="5" width="86.140625" customWidth="1"/>
    <col min="6" max="6" width="32" customWidth="1"/>
    <col min="7" max="7" width="41.42578125" customWidth="1"/>
    <col min="8" max="8" width="60.42578125" customWidth="1"/>
    <col min="9" max="9" width="29.42578125" customWidth="1"/>
    <col min="11" max="11" width="34.28515625" customWidth="1"/>
  </cols>
  <sheetData>
    <row r="1" spans="1:11" ht="12.75" x14ac:dyDescent="0.2">
      <c r="A1" s="8" t="s">
        <v>0</v>
      </c>
      <c r="B1" s="8" t="s">
        <v>1</v>
      </c>
      <c r="C1" s="8" t="s">
        <v>2</v>
      </c>
      <c r="D1" s="8" t="s">
        <v>3</v>
      </c>
      <c r="E1" s="8" t="s">
        <v>8</v>
      </c>
      <c r="F1" s="8" t="s">
        <v>5</v>
      </c>
      <c r="G1" s="8" t="s">
        <v>6</v>
      </c>
      <c r="H1" s="8" t="s">
        <v>7</v>
      </c>
      <c r="I1" s="8" t="s">
        <v>9</v>
      </c>
      <c r="J1" s="8" t="s">
        <v>10</v>
      </c>
      <c r="K1" s="8" t="s">
        <v>11</v>
      </c>
    </row>
    <row r="2" spans="1:11" ht="15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</row>
    <row r="3" spans="1:11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</row>
    <row r="4" spans="1:11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</row>
    <row r="5" spans="1:11" ht="15" x14ac:dyDescent="0.2">
      <c r="A5" s="9"/>
      <c r="B5" s="9"/>
      <c r="C5" s="9"/>
      <c r="D5" s="8" t="s">
        <v>16</v>
      </c>
      <c r="E5" s="8" t="s">
        <v>17</v>
      </c>
      <c r="F5" s="8" t="s">
        <v>18</v>
      </c>
      <c r="G5" s="8"/>
      <c r="H5" s="8" t="s">
        <v>19</v>
      </c>
      <c r="I5" s="8" t="s">
        <v>20</v>
      </c>
      <c r="J5" s="8" t="s">
        <v>21</v>
      </c>
      <c r="K5" s="8" t="s">
        <v>22</v>
      </c>
    </row>
    <row r="6" spans="1:11" ht="15" x14ac:dyDescent="0.2">
      <c r="A6" s="9"/>
      <c r="B6" s="9"/>
      <c r="C6" s="9"/>
      <c r="D6" s="8" t="s">
        <v>25</v>
      </c>
      <c r="E6" s="8" t="s">
        <v>17</v>
      </c>
      <c r="F6" s="8" t="s">
        <v>26</v>
      </c>
      <c r="G6" s="8"/>
      <c r="H6" s="8" t="s">
        <v>19</v>
      </c>
      <c r="I6" s="8" t="s">
        <v>27</v>
      </c>
      <c r="J6" s="8" t="s">
        <v>21</v>
      </c>
      <c r="K6" s="8" t="s">
        <v>28</v>
      </c>
    </row>
    <row r="7" spans="1:11" ht="15" x14ac:dyDescent="0.2">
      <c r="A7" s="9"/>
      <c r="B7" s="9"/>
      <c r="C7" s="9"/>
      <c r="D7" s="8" t="s">
        <v>29</v>
      </c>
      <c r="E7" s="8" t="s">
        <v>17</v>
      </c>
      <c r="F7" s="8" t="s">
        <v>30</v>
      </c>
      <c r="G7" s="8"/>
      <c r="H7" s="8" t="s">
        <v>19</v>
      </c>
      <c r="I7" s="8" t="s">
        <v>31</v>
      </c>
      <c r="J7" s="8" t="s">
        <v>32</v>
      </c>
      <c r="K7" s="8" t="s">
        <v>33</v>
      </c>
    </row>
    <row r="8" spans="1:11" ht="15" x14ac:dyDescent="0.2">
      <c r="A8" s="9"/>
      <c r="B8" s="9"/>
      <c r="C8" s="9"/>
      <c r="D8" s="8" t="s">
        <v>34</v>
      </c>
      <c r="E8" s="8" t="s">
        <v>17</v>
      </c>
      <c r="F8" s="8" t="s">
        <v>35</v>
      </c>
      <c r="G8" s="8"/>
      <c r="H8" s="8" t="s">
        <v>19</v>
      </c>
      <c r="I8" s="8" t="s">
        <v>36</v>
      </c>
      <c r="J8" s="8" t="s">
        <v>32</v>
      </c>
      <c r="K8" s="8" t="s">
        <v>37</v>
      </c>
    </row>
    <row r="9" spans="1:11" ht="15" x14ac:dyDescent="0.2">
      <c r="A9" s="9"/>
      <c r="B9" s="9"/>
      <c r="C9" s="9"/>
      <c r="D9" s="8" t="s">
        <v>38</v>
      </c>
      <c r="E9" s="8" t="s">
        <v>17</v>
      </c>
      <c r="F9" s="8" t="s">
        <v>39</v>
      </c>
      <c r="G9" s="8"/>
      <c r="H9" s="8" t="s">
        <v>19</v>
      </c>
      <c r="I9" s="8" t="s">
        <v>41</v>
      </c>
      <c r="J9" s="8" t="s">
        <v>32</v>
      </c>
      <c r="K9" s="8" t="s">
        <v>43</v>
      </c>
    </row>
    <row r="10" spans="1:11" ht="15" x14ac:dyDescent="0.2">
      <c r="A10" s="9"/>
      <c r="B10" s="9"/>
      <c r="C10" s="9"/>
      <c r="D10" s="8" t="s">
        <v>45</v>
      </c>
      <c r="E10" s="8" t="s">
        <v>17</v>
      </c>
      <c r="F10" s="8" t="s">
        <v>46</v>
      </c>
      <c r="G10" s="8"/>
      <c r="H10" s="8" t="s">
        <v>19</v>
      </c>
      <c r="I10" s="8" t="s">
        <v>47</v>
      </c>
      <c r="J10" s="8" t="s">
        <v>32</v>
      </c>
      <c r="K10" s="8" t="s">
        <v>48</v>
      </c>
    </row>
    <row r="11" spans="1:11" ht="15" x14ac:dyDescent="0.2">
      <c r="A11" s="9"/>
      <c r="B11" s="9"/>
      <c r="C11" s="9"/>
      <c r="D11" s="8" t="s">
        <v>49</v>
      </c>
      <c r="E11" s="8" t="s">
        <v>17</v>
      </c>
      <c r="F11" s="8" t="s">
        <v>50</v>
      </c>
      <c r="G11" s="8"/>
      <c r="H11" s="8" t="s">
        <v>19</v>
      </c>
      <c r="I11" s="8" t="s">
        <v>52</v>
      </c>
      <c r="J11" s="8" t="s">
        <v>32</v>
      </c>
      <c r="K11" s="8" t="s">
        <v>53</v>
      </c>
    </row>
    <row r="12" spans="1:11" ht="15" x14ac:dyDescent="0.2">
      <c r="A12" s="9"/>
      <c r="B12" s="9"/>
      <c r="C12" s="9"/>
      <c r="D12" s="8" t="s">
        <v>54</v>
      </c>
      <c r="E12" s="8" t="s">
        <v>55</v>
      </c>
      <c r="F12" s="8" t="s">
        <v>39</v>
      </c>
      <c r="G12" s="8"/>
      <c r="H12" s="8" t="s">
        <v>19</v>
      </c>
      <c r="I12" s="8" t="s">
        <v>56</v>
      </c>
      <c r="J12" s="8" t="s">
        <v>32</v>
      </c>
      <c r="K12" s="8" t="s">
        <v>57</v>
      </c>
    </row>
    <row r="13" spans="1:11" ht="15" x14ac:dyDescent="0.2">
      <c r="A13" s="9"/>
      <c r="B13" s="9"/>
      <c r="C13" s="9"/>
      <c r="D13" s="8" t="s">
        <v>58</v>
      </c>
      <c r="E13" s="8" t="s">
        <v>59</v>
      </c>
      <c r="F13" s="8" t="s">
        <v>46</v>
      </c>
      <c r="G13" s="8"/>
      <c r="H13" s="8" t="s">
        <v>19</v>
      </c>
      <c r="I13" s="8" t="s">
        <v>60</v>
      </c>
      <c r="J13" s="8" t="s">
        <v>32</v>
      </c>
      <c r="K13" s="8" t="s">
        <v>61</v>
      </c>
    </row>
    <row r="14" spans="1:11" ht="15" x14ac:dyDescent="0.2">
      <c r="A14" s="9"/>
      <c r="B14" s="9"/>
      <c r="C14" s="9"/>
      <c r="D14" s="8" t="s">
        <v>62</v>
      </c>
      <c r="E14" s="8" t="s">
        <v>59</v>
      </c>
      <c r="F14" s="8" t="s">
        <v>63</v>
      </c>
      <c r="G14" s="8"/>
      <c r="H14" s="8" t="s">
        <v>19</v>
      </c>
      <c r="I14" s="8" t="s">
        <v>63</v>
      </c>
      <c r="J14" s="8" t="s">
        <v>64</v>
      </c>
      <c r="K14" s="8" t="s">
        <v>65</v>
      </c>
    </row>
    <row r="15" spans="1:11" ht="15" x14ac:dyDescent="0.2">
      <c r="A15" s="9"/>
      <c r="B15" s="9"/>
      <c r="C15" s="9"/>
      <c r="D15" s="8" t="s">
        <v>66</v>
      </c>
      <c r="E15" s="8" t="s">
        <v>59</v>
      </c>
      <c r="F15" s="8" t="s">
        <v>67</v>
      </c>
      <c r="G15" s="8"/>
      <c r="H15" s="8" t="s">
        <v>19</v>
      </c>
      <c r="I15" s="8" t="s">
        <v>68</v>
      </c>
      <c r="J15" s="8" t="s">
        <v>21</v>
      </c>
      <c r="K15" s="8" t="s">
        <v>69</v>
      </c>
    </row>
    <row r="16" spans="1:11" ht="15" x14ac:dyDescent="0.2">
      <c r="A16" s="9"/>
      <c r="B16" s="9"/>
      <c r="C16" s="9"/>
      <c r="D16" s="8" t="s">
        <v>70</v>
      </c>
      <c r="E16" s="8" t="s">
        <v>59</v>
      </c>
      <c r="F16" s="8" t="s">
        <v>39</v>
      </c>
      <c r="G16" s="8"/>
      <c r="H16" s="8" t="s">
        <v>19</v>
      </c>
      <c r="I16" s="8" t="s">
        <v>71</v>
      </c>
      <c r="J16" s="8" t="s">
        <v>32</v>
      </c>
      <c r="K16" s="8" t="s">
        <v>72</v>
      </c>
    </row>
    <row r="17" spans="1:11" ht="15" x14ac:dyDescent="0.2">
      <c r="A17" s="9"/>
      <c r="B17" s="9"/>
      <c r="C17" s="9"/>
      <c r="D17" s="8" t="s">
        <v>73</v>
      </c>
      <c r="E17" s="8" t="s">
        <v>59</v>
      </c>
      <c r="F17" s="8" t="s">
        <v>46</v>
      </c>
      <c r="G17" s="8"/>
      <c r="H17" s="8" t="s">
        <v>19</v>
      </c>
      <c r="I17" s="8" t="s">
        <v>74</v>
      </c>
      <c r="J17" s="8" t="s">
        <v>32</v>
      </c>
      <c r="K17" s="8" t="s">
        <v>75</v>
      </c>
    </row>
    <row r="18" spans="1:11" ht="15" x14ac:dyDescent="0.2">
      <c r="A18" s="9"/>
      <c r="B18" s="9"/>
      <c r="C18" s="9"/>
      <c r="D18" s="8" t="s">
        <v>76</v>
      </c>
      <c r="E18" s="8" t="s">
        <v>77</v>
      </c>
      <c r="F18" s="8" t="s">
        <v>78</v>
      </c>
      <c r="G18" s="8"/>
      <c r="H18" s="8" t="s">
        <v>19</v>
      </c>
      <c r="I18" s="8" t="s">
        <v>80</v>
      </c>
      <c r="J18" s="8" t="s">
        <v>32</v>
      </c>
      <c r="K18" s="8" t="s">
        <v>81</v>
      </c>
    </row>
    <row r="19" spans="1:11" ht="15" x14ac:dyDescent="0.2">
      <c r="A19" s="9"/>
      <c r="B19" s="9"/>
      <c r="C19" s="9"/>
      <c r="D19" s="8" t="s">
        <v>82</v>
      </c>
      <c r="E19" s="8" t="s">
        <v>77</v>
      </c>
      <c r="F19" s="8" t="s">
        <v>84</v>
      </c>
      <c r="G19" s="8"/>
      <c r="H19" s="8" t="s">
        <v>19</v>
      </c>
      <c r="I19" s="8" t="s">
        <v>86</v>
      </c>
      <c r="J19" s="8" t="s">
        <v>21</v>
      </c>
      <c r="K19" s="8" t="s">
        <v>88</v>
      </c>
    </row>
    <row r="20" spans="1:11" ht="15" x14ac:dyDescent="0.2">
      <c r="A20" s="9"/>
      <c r="B20" s="9"/>
      <c r="C20" s="9"/>
      <c r="D20" s="8" t="s">
        <v>89</v>
      </c>
      <c r="E20" s="8" t="s">
        <v>77</v>
      </c>
      <c r="F20" s="8" t="s">
        <v>90</v>
      </c>
      <c r="G20" s="8"/>
      <c r="H20" s="8" t="s">
        <v>19</v>
      </c>
      <c r="I20" s="8" t="s">
        <v>92</v>
      </c>
      <c r="J20" s="8" t="s">
        <v>32</v>
      </c>
      <c r="K20" s="8" t="s">
        <v>93</v>
      </c>
    </row>
    <row r="21" spans="1:11" ht="15" x14ac:dyDescent="0.2">
      <c r="A21" s="9"/>
      <c r="B21" s="9"/>
      <c r="C21" s="9" t="s">
        <v>94</v>
      </c>
      <c r="D21" s="8"/>
      <c r="E21" s="8"/>
      <c r="F21" s="8"/>
      <c r="G21" s="8"/>
      <c r="H21" s="8"/>
      <c r="I21" s="8"/>
      <c r="J21" s="8"/>
      <c r="K21" s="8"/>
    </row>
    <row r="22" spans="1:11" ht="15" x14ac:dyDescent="0.2">
      <c r="A22" s="9"/>
      <c r="B22" s="9"/>
      <c r="C22" s="9"/>
      <c r="D22" s="8" t="s">
        <v>99</v>
      </c>
      <c r="E22" s="8" t="s">
        <v>100</v>
      </c>
      <c r="F22" s="8" t="s">
        <v>101</v>
      </c>
      <c r="G22" s="8"/>
      <c r="H22" s="8" t="s">
        <v>19</v>
      </c>
      <c r="I22" s="8" t="s">
        <v>105</v>
      </c>
      <c r="J22" s="8" t="s">
        <v>21</v>
      </c>
      <c r="K22" s="8" t="s">
        <v>106</v>
      </c>
    </row>
    <row r="23" spans="1:11" ht="15" x14ac:dyDescent="0.2">
      <c r="A23" s="9"/>
      <c r="B23" s="9"/>
      <c r="C23" s="9"/>
      <c r="D23" s="8" t="s">
        <v>108</v>
      </c>
      <c r="E23" s="8" t="s">
        <v>100</v>
      </c>
      <c r="F23" s="8" t="s">
        <v>67</v>
      </c>
      <c r="G23" s="8"/>
      <c r="H23" s="8" t="s">
        <v>19</v>
      </c>
      <c r="I23" s="8" t="s">
        <v>68</v>
      </c>
      <c r="J23" s="8" t="s">
        <v>21</v>
      </c>
      <c r="K23" s="8" t="s">
        <v>69</v>
      </c>
    </row>
    <row r="24" spans="1:11" ht="15" x14ac:dyDescent="0.2">
      <c r="A24" s="9"/>
      <c r="B24" s="9"/>
      <c r="C24" s="9"/>
      <c r="D24" s="8" t="s">
        <v>114</v>
      </c>
      <c r="E24" s="8" t="s">
        <v>100</v>
      </c>
      <c r="F24" s="8" t="s">
        <v>116</v>
      </c>
      <c r="G24" s="8"/>
      <c r="H24" s="8" t="s">
        <v>19</v>
      </c>
      <c r="I24" s="8" t="s">
        <v>119</v>
      </c>
      <c r="J24" s="8" t="s">
        <v>121</v>
      </c>
      <c r="K24" s="8" t="s">
        <v>122</v>
      </c>
    </row>
    <row r="25" spans="1:11" ht="15" x14ac:dyDescent="0.2">
      <c r="A25" s="9"/>
      <c r="B25" s="9"/>
      <c r="C25" s="9"/>
      <c r="D25" s="8" t="s">
        <v>125</v>
      </c>
      <c r="E25" s="8" t="s">
        <v>100</v>
      </c>
      <c r="F25" s="8" t="s">
        <v>128</v>
      </c>
      <c r="G25" s="8"/>
      <c r="H25" s="8" t="s">
        <v>19</v>
      </c>
      <c r="I25" s="8" t="s">
        <v>130</v>
      </c>
      <c r="J25" s="8" t="s">
        <v>132</v>
      </c>
      <c r="K25" s="8" t="s">
        <v>133</v>
      </c>
    </row>
    <row r="26" spans="1:11" ht="15" x14ac:dyDescent="0.2">
      <c r="A26" s="9"/>
      <c r="B26" s="9"/>
      <c r="C26" s="9"/>
      <c r="D26" s="8" t="s">
        <v>138</v>
      </c>
      <c r="E26" s="8" t="s">
        <v>100</v>
      </c>
      <c r="F26" s="8" t="s">
        <v>139</v>
      </c>
      <c r="G26" s="8"/>
      <c r="H26" s="8" t="s">
        <v>19</v>
      </c>
      <c r="I26" s="8" t="s">
        <v>141</v>
      </c>
      <c r="J26" s="8" t="s">
        <v>132</v>
      </c>
      <c r="K26" s="8" t="s">
        <v>144</v>
      </c>
    </row>
    <row r="27" spans="1:11" ht="15" x14ac:dyDescent="0.2">
      <c r="A27" s="9"/>
      <c r="B27" s="9"/>
      <c r="C27" s="9"/>
      <c r="D27" s="8" t="s">
        <v>148</v>
      </c>
      <c r="E27" s="8" t="s">
        <v>100</v>
      </c>
      <c r="F27" s="8" t="s">
        <v>149</v>
      </c>
      <c r="G27" s="8"/>
      <c r="H27" s="8" t="s">
        <v>19</v>
      </c>
      <c r="I27" s="8" t="s">
        <v>152</v>
      </c>
      <c r="J27" s="8" t="s">
        <v>132</v>
      </c>
      <c r="K27" s="8" t="s">
        <v>155</v>
      </c>
    </row>
    <row r="28" spans="1:11" ht="15" x14ac:dyDescent="0.2">
      <c r="A28" s="9"/>
      <c r="B28" s="9"/>
      <c r="C28" s="9"/>
      <c r="D28" s="8" t="s">
        <v>157</v>
      </c>
      <c r="E28" s="8" t="s">
        <v>100</v>
      </c>
      <c r="F28" s="8" t="s">
        <v>159</v>
      </c>
      <c r="G28" s="8"/>
      <c r="H28" s="8" t="s">
        <v>19</v>
      </c>
      <c r="I28" s="8" t="s">
        <v>162</v>
      </c>
      <c r="J28" s="8" t="s">
        <v>132</v>
      </c>
      <c r="K28" s="8" t="s">
        <v>164</v>
      </c>
    </row>
    <row r="29" spans="1:11" ht="15" x14ac:dyDescent="0.2">
      <c r="A29" s="9"/>
      <c r="B29" s="9"/>
      <c r="C29" s="9"/>
      <c r="D29" s="8" t="s">
        <v>165</v>
      </c>
      <c r="E29" s="8" t="s">
        <v>100</v>
      </c>
      <c r="F29" s="8" t="s">
        <v>167</v>
      </c>
      <c r="G29" s="8"/>
      <c r="H29" s="8" t="s">
        <v>19</v>
      </c>
      <c r="I29" s="8" t="s">
        <v>169</v>
      </c>
      <c r="J29" s="8" t="s">
        <v>132</v>
      </c>
      <c r="K29" s="8" t="s">
        <v>171</v>
      </c>
    </row>
    <row r="30" spans="1:11" ht="15" x14ac:dyDescent="0.2">
      <c r="A30" s="9"/>
      <c r="B30" s="9"/>
      <c r="C30" s="9"/>
      <c r="D30" s="8" t="s">
        <v>174</v>
      </c>
      <c r="E30" s="8" t="s">
        <v>100</v>
      </c>
      <c r="F30" s="8" t="s">
        <v>175</v>
      </c>
      <c r="G30" s="8"/>
      <c r="H30" s="8" t="s">
        <v>19</v>
      </c>
      <c r="I30" s="8" t="s">
        <v>177</v>
      </c>
      <c r="J30" s="8" t="s">
        <v>132</v>
      </c>
      <c r="K30" s="8" t="s">
        <v>178</v>
      </c>
    </row>
    <row r="31" spans="1:11" ht="15" x14ac:dyDescent="0.2">
      <c r="A31" s="9"/>
      <c r="B31" s="9" t="s">
        <v>87</v>
      </c>
      <c r="C31" s="9"/>
      <c r="D31" s="8"/>
      <c r="E31" s="8"/>
      <c r="F31" s="8"/>
      <c r="G31" s="8"/>
      <c r="H31" s="8"/>
      <c r="I31" s="8"/>
      <c r="J31" s="8"/>
      <c r="K31" s="8"/>
    </row>
    <row r="32" spans="1:11" ht="15" x14ac:dyDescent="0.2">
      <c r="A32" s="9"/>
      <c r="B32" s="9"/>
      <c r="C32" s="9" t="s">
        <v>184</v>
      </c>
      <c r="D32" s="8"/>
      <c r="E32" s="8"/>
      <c r="F32" s="8"/>
      <c r="G32" s="8"/>
      <c r="H32" s="8"/>
      <c r="I32" s="8"/>
      <c r="J32" s="8"/>
      <c r="K32" s="8"/>
    </row>
    <row r="33" spans="1:11" ht="15" x14ac:dyDescent="0.2">
      <c r="A33" s="9"/>
      <c r="B33" s="9"/>
      <c r="C33" s="9"/>
      <c r="D33" s="8" t="s">
        <v>95</v>
      </c>
      <c r="E33" s="8" t="s">
        <v>190</v>
      </c>
      <c r="F33" s="8" t="s">
        <v>191</v>
      </c>
      <c r="G33" s="8"/>
      <c r="H33" s="8" t="s">
        <v>19</v>
      </c>
      <c r="I33" s="8" t="s">
        <v>24</v>
      </c>
      <c r="J33" s="8" t="s">
        <v>21</v>
      </c>
      <c r="K33" s="8" t="s">
        <v>192</v>
      </c>
    </row>
    <row r="34" spans="1:11" ht="15" x14ac:dyDescent="0.2">
      <c r="A34" s="9"/>
      <c r="B34" s="9"/>
      <c r="C34" s="9"/>
      <c r="D34" s="8" t="s">
        <v>107</v>
      </c>
      <c r="E34" s="8"/>
      <c r="F34" s="8" t="s">
        <v>193</v>
      </c>
      <c r="G34" s="8"/>
      <c r="H34" s="8" t="s">
        <v>197</v>
      </c>
      <c r="I34" s="8" t="s">
        <v>200</v>
      </c>
      <c r="J34" s="8" t="s">
        <v>21</v>
      </c>
      <c r="K34" s="8" t="s">
        <v>202</v>
      </c>
    </row>
    <row r="35" spans="1:11" ht="15" x14ac:dyDescent="0.2">
      <c r="A35" s="9"/>
      <c r="B35" s="9"/>
      <c r="C35" s="9"/>
      <c r="D35" s="8" t="s">
        <v>113</v>
      </c>
      <c r="E35" s="8"/>
      <c r="F35" s="8" t="s">
        <v>204</v>
      </c>
      <c r="G35" s="8"/>
      <c r="H35" s="8" t="s">
        <v>197</v>
      </c>
      <c r="I35" s="8" t="s">
        <v>206</v>
      </c>
      <c r="J35" s="8" t="s">
        <v>21</v>
      </c>
      <c r="K35" s="8" t="s">
        <v>207</v>
      </c>
    </row>
    <row r="36" spans="1:11" ht="15" x14ac:dyDescent="0.2">
      <c r="A36" s="9"/>
      <c r="B36" s="9"/>
      <c r="C36" s="9"/>
      <c r="D36" s="8" t="s">
        <v>123</v>
      </c>
      <c r="E36" s="8"/>
      <c r="F36" s="8" t="s">
        <v>209</v>
      </c>
      <c r="G36" s="8"/>
      <c r="H36" s="8" t="s">
        <v>197</v>
      </c>
      <c r="I36" s="8" t="s">
        <v>79</v>
      </c>
      <c r="J36" s="8" t="s">
        <v>32</v>
      </c>
      <c r="K36" s="8" t="s">
        <v>85</v>
      </c>
    </row>
    <row r="37" spans="1:11" ht="15" x14ac:dyDescent="0.2">
      <c r="A37" s="9"/>
      <c r="B37" s="9"/>
      <c r="C37" s="9"/>
      <c r="D37" s="8" t="s">
        <v>131</v>
      </c>
      <c r="E37" s="8"/>
      <c r="F37" s="8" t="s">
        <v>215</v>
      </c>
      <c r="G37" s="8"/>
      <c r="H37" s="8" t="s">
        <v>197</v>
      </c>
      <c r="I37" s="8" t="s">
        <v>217</v>
      </c>
      <c r="J37" s="8" t="s">
        <v>32</v>
      </c>
      <c r="K37" s="8" t="s">
        <v>219</v>
      </c>
    </row>
    <row r="38" spans="1:11" ht="15" x14ac:dyDescent="0.2">
      <c r="A38" s="9"/>
      <c r="B38" s="9"/>
      <c r="C38" s="9"/>
      <c r="D38" s="8" t="s">
        <v>140</v>
      </c>
      <c r="E38" s="8" t="s">
        <v>190</v>
      </c>
      <c r="F38" s="8" t="s">
        <v>222</v>
      </c>
      <c r="G38" s="8"/>
      <c r="H38" s="8" t="s">
        <v>19</v>
      </c>
      <c r="I38" s="8" t="s">
        <v>96</v>
      </c>
      <c r="J38" s="8" t="s">
        <v>103</v>
      </c>
      <c r="K38" s="8" t="s">
        <v>104</v>
      </c>
    </row>
    <row r="39" spans="1:11" ht="15" x14ac:dyDescent="0.2">
      <c r="A39" s="9"/>
      <c r="B39" s="9"/>
      <c r="C39" s="9"/>
      <c r="D39" s="8" t="s">
        <v>147</v>
      </c>
      <c r="E39" s="8" t="s">
        <v>190</v>
      </c>
      <c r="F39" s="8" t="s">
        <v>227</v>
      </c>
      <c r="G39" s="8"/>
      <c r="H39" s="8" t="s">
        <v>19</v>
      </c>
      <c r="I39" s="8" t="s">
        <v>109</v>
      </c>
      <c r="J39" s="8" t="s">
        <v>103</v>
      </c>
      <c r="K39" s="8" t="s">
        <v>112</v>
      </c>
    </row>
    <row r="40" spans="1:11" ht="15" x14ac:dyDescent="0.2">
      <c r="A40" s="9"/>
      <c r="B40" s="9"/>
      <c r="C40" s="9"/>
      <c r="D40" s="8" t="s">
        <v>156</v>
      </c>
      <c r="E40" s="8" t="s">
        <v>190</v>
      </c>
      <c r="F40" s="8" t="s">
        <v>229</v>
      </c>
      <c r="G40" s="8"/>
      <c r="H40" s="8" t="s">
        <v>19</v>
      </c>
      <c r="I40" s="8" t="s">
        <v>115</v>
      </c>
      <c r="J40" s="8" t="s">
        <v>103</v>
      </c>
      <c r="K40" s="8" t="s">
        <v>120</v>
      </c>
    </row>
    <row r="41" spans="1:11" ht="15" x14ac:dyDescent="0.2">
      <c r="A41" s="9"/>
      <c r="B41" s="9"/>
      <c r="C41" s="9"/>
      <c r="D41" s="8" t="s">
        <v>166</v>
      </c>
      <c r="E41" s="8" t="s">
        <v>190</v>
      </c>
      <c r="F41" s="8" t="s">
        <v>230</v>
      </c>
      <c r="G41" s="8"/>
      <c r="H41" s="8" t="s">
        <v>19</v>
      </c>
      <c r="I41" s="8" t="s">
        <v>124</v>
      </c>
      <c r="J41" s="8" t="s">
        <v>103</v>
      </c>
      <c r="K41" s="8" t="s">
        <v>129</v>
      </c>
    </row>
    <row r="42" spans="1:11" ht="15" x14ac:dyDescent="0.2">
      <c r="A42" s="9"/>
      <c r="B42" s="9"/>
      <c r="C42" s="9"/>
      <c r="D42" s="8" t="s">
        <v>176</v>
      </c>
      <c r="E42" s="8" t="s">
        <v>190</v>
      </c>
      <c r="F42" s="8" t="s">
        <v>231</v>
      </c>
      <c r="G42" s="8"/>
      <c r="H42" s="8" t="s">
        <v>19</v>
      </c>
      <c r="I42" s="8" t="s">
        <v>134</v>
      </c>
      <c r="J42" s="8" t="s">
        <v>103</v>
      </c>
      <c r="K42" s="8" t="s">
        <v>137</v>
      </c>
    </row>
    <row r="43" spans="1:11" ht="15" x14ac:dyDescent="0.2">
      <c r="A43" s="9"/>
      <c r="B43" s="9"/>
      <c r="C43" s="9"/>
      <c r="D43" s="8" t="s">
        <v>183</v>
      </c>
      <c r="E43" s="8" t="s">
        <v>190</v>
      </c>
      <c r="F43" s="8" t="s">
        <v>232</v>
      </c>
      <c r="G43" s="8"/>
      <c r="H43" s="8" t="s">
        <v>19</v>
      </c>
      <c r="I43" s="8" t="s">
        <v>142</v>
      </c>
      <c r="J43" s="8" t="s">
        <v>103</v>
      </c>
      <c r="K43" s="8" t="s">
        <v>146</v>
      </c>
    </row>
    <row r="44" spans="1:11" ht="15" x14ac:dyDescent="0.2">
      <c r="A44" s="9"/>
      <c r="B44" s="9"/>
      <c r="C44" s="9"/>
      <c r="D44" s="8" t="s">
        <v>236</v>
      </c>
      <c r="E44" s="8" t="s">
        <v>190</v>
      </c>
      <c r="F44" s="8" t="s">
        <v>237</v>
      </c>
      <c r="G44" s="8"/>
      <c r="H44" s="8" t="s">
        <v>19</v>
      </c>
      <c r="I44" s="8" t="s">
        <v>150</v>
      </c>
      <c r="J44" s="8" t="s">
        <v>103</v>
      </c>
      <c r="K44" s="8" t="s">
        <v>154</v>
      </c>
    </row>
    <row r="45" spans="1:11" ht="15" x14ac:dyDescent="0.2">
      <c r="A45" s="9"/>
      <c r="B45" s="9"/>
      <c r="C45" s="9"/>
      <c r="D45" s="8" t="s">
        <v>239</v>
      </c>
      <c r="E45" s="8" t="s">
        <v>190</v>
      </c>
      <c r="F45" s="8" t="s">
        <v>240</v>
      </c>
      <c r="G45" s="8"/>
      <c r="H45" s="8" t="s">
        <v>19</v>
      </c>
      <c r="I45" s="8" t="s">
        <v>158</v>
      </c>
      <c r="J45" s="8" t="s">
        <v>103</v>
      </c>
      <c r="K45" s="8" t="s">
        <v>163</v>
      </c>
    </row>
    <row r="46" spans="1:11" ht="15" x14ac:dyDescent="0.2">
      <c r="A46" s="9"/>
      <c r="B46" s="9"/>
      <c r="C46" s="9"/>
      <c r="D46" s="8" t="s">
        <v>246</v>
      </c>
      <c r="E46" s="8" t="s">
        <v>190</v>
      </c>
      <c r="F46" s="8" t="s">
        <v>247</v>
      </c>
      <c r="G46" s="8"/>
      <c r="H46" s="8" t="s">
        <v>19</v>
      </c>
      <c r="I46" s="8" t="s">
        <v>168</v>
      </c>
      <c r="J46" s="8" t="s">
        <v>103</v>
      </c>
      <c r="K46" s="8" t="s">
        <v>173</v>
      </c>
    </row>
    <row r="47" spans="1:11" ht="15" x14ac:dyDescent="0.2">
      <c r="A47" s="9"/>
      <c r="B47" s="9"/>
      <c r="C47" s="9"/>
      <c r="D47" s="8" t="s">
        <v>249</v>
      </c>
      <c r="E47" s="8" t="s">
        <v>190</v>
      </c>
      <c r="F47" s="8" t="s">
        <v>250</v>
      </c>
      <c r="G47" s="8"/>
      <c r="H47" s="8" t="s">
        <v>19</v>
      </c>
      <c r="I47" s="8" t="s">
        <v>179</v>
      </c>
      <c r="J47" s="8" t="s">
        <v>103</v>
      </c>
      <c r="K47" s="8" t="s">
        <v>182</v>
      </c>
    </row>
    <row r="48" spans="1:11" ht="15" x14ac:dyDescent="0.2">
      <c r="A48" s="9"/>
      <c r="B48" s="9"/>
      <c r="C48" s="9"/>
      <c r="D48" s="8" t="s">
        <v>252</v>
      </c>
      <c r="E48" s="8" t="s">
        <v>190</v>
      </c>
      <c r="F48" s="8" t="s">
        <v>253</v>
      </c>
      <c r="G48" s="8"/>
      <c r="H48" s="8" t="s">
        <v>19</v>
      </c>
      <c r="I48" s="8" t="s">
        <v>185</v>
      </c>
      <c r="J48" s="8" t="s">
        <v>103</v>
      </c>
      <c r="K48" s="8" t="s">
        <v>188</v>
      </c>
    </row>
    <row r="49" spans="1:11" ht="15" x14ac:dyDescent="0.2">
      <c r="A49" s="9"/>
      <c r="B49" s="9"/>
      <c r="C49" s="9"/>
      <c r="D49" s="8"/>
      <c r="E49" s="8"/>
      <c r="F49" s="8"/>
      <c r="G49" s="8"/>
      <c r="H49" s="8"/>
      <c r="I49" s="8"/>
      <c r="J49" s="8"/>
      <c r="K49" s="8"/>
    </row>
    <row r="50" spans="1:11" ht="15" x14ac:dyDescent="0.2">
      <c r="A50" s="9"/>
      <c r="B50" s="9"/>
      <c r="C50" s="9" t="s">
        <v>189</v>
      </c>
      <c r="D50" s="8"/>
      <c r="E50" s="8"/>
      <c r="F50" s="8"/>
      <c r="G50" s="8"/>
      <c r="H50" s="8"/>
      <c r="I50" s="8"/>
      <c r="J50" s="8"/>
      <c r="K50" s="8"/>
    </row>
    <row r="51" spans="1:11" ht="15" x14ac:dyDescent="0.2">
      <c r="A51" s="9"/>
      <c r="B51" s="9"/>
      <c r="C51" s="9"/>
      <c r="D51" s="8" t="s">
        <v>194</v>
      </c>
      <c r="E51" s="8" t="s">
        <v>259</v>
      </c>
      <c r="F51" s="8" t="s">
        <v>261</v>
      </c>
      <c r="G51" s="8"/>
      <c r="H51" s="8" t="s">
        <v>19</v>
      </c>
      <c r="I51" s="8" t="s">
        <v>24</v>
      </c>
      <c r="J51" s="8" t="s">
        <v>21</v>
      </c>
      <c r="K51" s="8" t="s">
        <v>192</v>
      </c>
    </row>
    <row r="52" spans="1:11" ht="15" x14ac:dyDescent="0.2">
      <c r="A52" s="9"/>
      <c r="B52" s="9"/>
      <c r="C52" s="9"/>
      <c r="D52" s="8" t="s">
        <v>203</v>
      </c>
      <c r="E52" s="8"/>
      <c r="F52" s="8" t="s">
        <v>193</v>
      </c>
      <c r="G52" s="8"/>
      <c r="H52" s="8" t="s">
        <v>197</v>
      </c>
      <c r="I52" s="8" t="s">
        <v>200</v>
      </c>
      <c r="J52" s="8" t="s">
        <v>21</v>
      </c>
      <c r="K52" s="8" t="s">
        <v>202</v>
      </c>
    </row>
    <row r="53" spans="1:11" ht="15" x14ac:dyDescent="0.2">
      <c r="A53" s="9"/>
      <c r="B53" s="9"/>
      <c r="C53" s="9"/>
      <c r="D53" s="8" t="s">
        <v>212</v>
      </c>
      <c r="E53" s="8"/>
      <c r="F53" s="8" t="s">
        <v>204</v>
      </c>
      <c r="G53" s="8"/>
      <c r="H53" s="8" t="s">
        <v>197</v>
      </c>
      <c r="I53" s="8" t="s">
        <v>206</v>
      </c>
      <c r="J53" s="8" t="s">
        <v>21</v>
      </c>
      <c r="K53" s="8" t="s">
        <v>207</v>
      </c>
    </row>
    <row r="54" spans="1:11" ht="15" x14ac:dyDescent="0.2">
      <c r="A54" s="9"/>
      <c r="B54" s="9"/>
      <c r="C54" s="9"/>
      <c r="D54" s="8" t="s">
        <v>218</v>
      </c>
      <c r="E54" s="8"/>
      <c r="F54" s="8" t="s">
        <v>209</v>
      </c>
      <c r="G54" s="8"/>
      <c r="H54" s="8" t="s">
        <v>197</v>
      </c>
      <c r="I54" s="8" t="s">
        <v>79</v>
      </c>
      <c r="J54" s="8" t="s">
        <v>32</v>
      </c>
      <c r="K54" s="8" t="s">
        <v>85</v>
      </c>
    </row>
    <row r="55" spans="1:11" ht="15" x14ac:dyDescent="0.2">
      <c r="A55" s="9"/>
      <c r="B55" s="9"/>
      <c r="C55" s="9"/>
      <c r="D55" s="8" t="s">
        <v>226</v>
      </c>
      <c r="E55" s="8"/>
      <c r="F55" s="8" t="s">
        <v>215</v>
      </c>
      <c r="G55" s="8"/>
      <c r="H55" s="8" t="s">
        <v>197</v>
      </c>
      <c r="I55" s="8" t="s">
        <v>217</v>
      </c>
      <c r="J55" s="8" t="s">
        <v>32</v>
      </c>
      <c r="K55" s="8" t="s">
        <v>219</v>
      </c>
    </row>
    <row r="56" spans="1:11" ht="15" x14ac:dyDescent="0.2">
      <c r="A56" s="9"/>
      <c r="B56" s="9"/>
      <c r="C56" s="9"/>
      <c r="D56" s="8" t="s">
        <v>238</v>
      </c>
      <c r="E56" s="8" t="s">
        <v>259</v>
      </c>
      <c r="F56" s="8" t="s">
        <v>276</v>
      </c>
      <c r="G56" s="8"/>
      <c r="H56" s="8" t="s">
        <v>19</v>
      </c>
      <c r="I56" s="8" t="s">
        <v>195</v>
      </c>
      <c r="J56" s="8" t="s">
        <v>199</v>
      </c>
      <c r="K56" s="8" t="s">
        <v>201</v>
      </c>
    </row>
    <row r="57" spans="1:11" ht="15" x14ac:dyDescent="0.2">
      <c r="A57" s="9"/>
      <c r="B57" s="9"/>
      <c r="C57" s="9"/>
      <c r="D57" s="8" t="s">
        <v>281</v>
      </c>
      <c r="E57" s="8" t="s">
        <v>259</v>
      </c>
      <c r="F57" s="8" t="s">
        <v>283</v>
      </c>
      <c r="G57" s="8"/>
      <c r="H57" s="8" t="s">
        <v>19</v>
      </c>
      <c r="I57" s="8" t="s">
        <v>205</v>
      </c>
      <c r="J57" s="8" t="s">
        <v>199</v>
      </c>
      <c r="K57" s="8" t="s">
        <v>211</v>
      </c>
    </row>
    <row r="58" spans="1:11" ht="15" x14ac:dyDescent="0.2">
      <c r="A58" s="9"/>
      <c r="B58" s="9"/>
      <c r="C58" s="9"/>
      <c r="D58" s="8" t="s">
        <v>286</v>
      </c>
      <c r="E58" s="8" t="s">
        <v>259</v>
      </c>
      <c r="F58" s="8" t="s">
        <v>289</v>
      </c>
      <c r="G58" s="8"/>
      <c r="H58" s="8" t="s">
        <v>19</v>
      </c>
      <c r="I58" s="11" t="s">
        <v>799</v>
      </c>
      <c r="J58" s="8" t="s">
        <v>199</v>
      </c>
      <c r="K58" s="8" t="s">
        <v>216</v>
      </c>
    </row>
    <row r="59" spans="1:11" ht="15" x14ac:dyDescent="0.2">
      <c r="A59" s="9"/>
      <c r="B59" s="9" t="s">
        <v>248</v>
      </c>
      <c r="C59" s="9"/>
      <c r="D59" s="8"/>
      <c r="E59" s="8"/>
      <c r="F59" s="8"/>
      <c r="G59" s="8"/>
      <c r="H59" s="8"/>
      <c r="I59" s="8"/>
      <c r="J59" s="8"/>
      <c r="K59" s="8"/>
    </row>
    <row r="60" spans="1:11" ht="15" x14ac:dyDescent="0.2">
      <c r="A60" s="9"/>
      <c r="B60" s="9"/>
      <c r="C60" s="9" t="s">
        <v>251</v>
      </c>
      <c r="D60" s="8"/>
      <c r="E60" s="8"/>
      <c r="F60" s="8"/>
      <c r="G60" s="8"/>
      <c r="H60" s="8"/>
      <c r="I60" s="8"/>
      <c r="J60" s="8"/>
      <c r="K60" s="8"/>
    </row>
    <row r="61" spans="1:11" ht="15" x14ac:dyDescent="0.2">
      <c r="A61" s="9"/>
      <c r="B61" s="9"/>
      <c r="C61" s="9"/>
      <c r="D61" s="8"/>
      <c r="E61" s="8"/>
      <c r="F61" s="8" t="s">
        <v>261</v>
      </c>
      <c r="G61" s="8"/>
      <c r="H61" s="8" t="s">
        <v>19</v>
      </c>
      <c r="I61" s="8" t="s">
        <v>24</v>
      </c>
      <c r="J61" s="8" t="s">
        <v>21</v>
      </c>
      <c r="K61" s="8" t="s">
        <v>192</v>
      </c>
    </row>
    <row r="62" spans="1:11" ht="15" x14ac:dyDescent="0.2">
      <c r="A62" s="9"/>
      <c r="B62" s="9"/>
      <c r="C62" s="9"/>
      <c r="D62" s="8"/>
      <c r="E62" s="8"/>
      <c r="F62" s="8" t="s">
        <v>193</v>
      </c>
      <c r="G62" s="8"/>
      <c r="H62" s="8" t="s">
        <v>197</v>
      </c>
      <c r="I62" s="8" t="s">
        <v>200</v>
      </c>
      <c r="J62" s="8" t="s">
        <v>21</v>
      </c>
      <c r="K62" s="8" t="s">
        <v>202</v>
      </c>
    </row>
    <row r="63" spans="1:11" ht="15" x14ac:dyDescent="0.2">
      <c r="A63" s="9"/>
      <c r="B63" s="9"/>
      <c r="C63" s="9"/>
      <c r="D63" s="8"/>
      <c r="E63" s="8"/>
      <c r="F63" s="8" t="s">
        <v>204</v>
      </c>
      <c r="G63" s="8"/>
      <c r="H63" s="8" t="s">
        <v>197</v>
      </c>
      <c r="I63" s="8" t="s">
        <v>206</v>
      </c>
      <c r="J63" s="8" t="s">
        <v>21</v>
      </c>
      <c r="K63" s="8" t="s">
        <v>207</v>
      </c>
    </row>
    <row r="64" spans="1:11" ht="15" x14ac:dyDescent="0.2">
      <c r="A64" s="9"/>
      <c r="B64" s="9"/>
      <c r="C64" s="9"/>
      <c r="D64" s="8"/>
      <c r="E64" s="8"/>
      <c r="F64" s="8" t="s">
        <v>209</v>
      </c>
      <c r="G64" s="8"/>
      <c r="H64" s="8" t="s">
        <v>197</v>
      </c>
      <c r="I64" s="8" t="s">
        <v>79</v>
      </c>
      <c r="J64" s="8" t="s">
        <v>32</v>
      </c>
      <c r="K64" s="8" t="s">
        <v>85</v>
      </c>
    </row>
    <row r="65" spans="1:11" ht="15" x14ac:dyDescent="0.2">
      <c r="A65" s="9"/>
      <c r="B65" s="9"/>
      <c r="C65" s="9"/>
      <c r="D65" s="8"/>
      <c r="E65" s="8"/>
      <c r="F65" s="8" t="s">
        <v>215</v>
      </c>
      <c r="G65" s="8"/>
      <c r="H65" s="8" t="s">
        <v>197</v>
      </c>
      <c r="I65" s="8" t="s">
        <v>217</v>
      </c>
      <c r="J65" s="8" t="s">
        <v>32</v>
      </c>
      <c r="K65" s="8" t="s">
        <v>219</v>
      </c>
    </row>
    <row r="66" spans="1:11" ht="15" x14ac:dyDescent="0.2">
      <c r="A66" s="9"/>
      <c r="B66" s="9"/>
      <c r="C66" s="9"/>
      <c r="D66" s="8" t="s">
        <v>254</v>
      </c>
      <c r="E66" s="8" t="s">
        <v>259</v>
      </c>
      <c r="F66" s="8" t="s">
        <v>329</v>
      </c>
      <c r="G66" s="8"/>
      <c r="H66" s="8" t="s">
        <v>19</v>
      </c>
      <c r="I66" s="8" t="s">
        <v>267</v>
      </c>
      <c r="J66" s="8" t="s">
        <v>258</v>
      </c>
      <c r="K66" s="8" t="s">
        <v>270</v>
      </c>
    </row>
    <row r="67" spans="1:11" ht="15" x14ac:dyDescent="0.2">
      <c r="A67" s="9"/>
      <c r="B67" s="9"/>
      <c r="C67" s="9"/>
      <c r="D67" s="8" t="s">
        <v>255</v>
      </c>
      <c r="E67" s="8" t="s">
        <v>259</v>
      </c>
      <c r="F67" s="8" t="s">
        <v>338</v>
      </c>
      <c r="G67" s="8"/>
      <c r="H67" s="8" t="s">
        <v>19</v>
      </c>
      <c r="I67" s="8" t="s">
        <v>272</v>
      </c>
      <c r="J67" s="8" t="s">
        <v>258</v>
      </c>
      <c r="K67" s="8" t="s">
        <v>275</v>
      </c>
    </row>
    <row r="68" spans="1:11" ht="15" x14ac:dyDescent="0.2">
      <c r="A68" s="9"/>
      <c r="B68" s="9"/>
      <c r="C68" s="9"/>
      <c r="D68" s="8" t="s">
        <v>262</v>
      </c>
      <c r="E68" s="8" t="s">
        <v>259</v>
      </c>
      <c r="F68" s="8" t="s">
        <v>340</v>
      </c>
      <c r="G68" s="8"/>
      <c r="H68" s="8" t="s">
        <v>19</v>
      </c>
      <c r="I68" s="8" t="s">
        <v>278</v>
      </c>
      <c r="J68" s="8" t="s">
        <v>258</v>
      </c>
      <c r="K68" s="8" t="s">
        <v>282</v>
      </c>
    </row>
    <row r="69" spans="1:11" ht="15" x14ac:dyDescent="0.2">
      <c r="A69" s="9"/>
      <c r="B69" s="9"/>
      <c r="C69" s="9"/>
      <c r="D69" s="8" t="s">
        <v>266</v>
      </c>
      <c r="E69" s="8" t="s">
        <v>259</v>
      </c>
      <c r="F69" s="8" t="s">
        <v>342</v>
      </c>
      <c r="G69" s="8"/>
      <c r="H69" s="8" t="s">
        <v>19</v>
      </c>
      <c r="I69" s="8" t="s">
        <v>285</v>
      </c>
      <c r="J69" s="8" t="s">
        <v>258</v>
      </c>
      <c r="K69" s="8" t="s">
        <v>290</v>
      </c>
    </row>
    <row r="70" spans="1:11" ht="15" x14ac:dyDescent="0.2">
      <c r="A70" s="9"/>
      <c r="B70" s="9"/>
      <c r="C70" s="9"/>
      <c r="D70" s="8" t="s">
        <v>271</v>
      </c>
      <c r="E70" s="8" t="s">
        <v>259</v>
      </c>
      <c r="F70" s="8" t="s">
        <v>345</v>
      </c>
      <c r="G70" s="8"/>
      <c r="H70" s="8" t="s">
        <v>19</v>
      </c>
      <c r="I70" s="8" t="s">
        <v>292</v>
      </c>
      <c r="J70" s="8" t="s">
        <v>258</v>
      </c>
      <c r="K70" s="8" t="s">
        <v>295</v>
      </c>
    </row>
    <row r="71" spans="1:11" ht="15" x14ac:dyDescent="0.2">
      <c r="A71" s="9"/>
      <c r="B71" s="9"/>
      <c r="C71" s="9"/>
      <c r="D71" s="8" t="s">
        <v>277</v>
      </c>
      <c r="E71" s="8" t="s">
        <v>259</v>
      </c>
      <c r="F71" s="8" t="s">
        <v>352</v>
      </c>
      <c r="G71" s="8"/>
      <c r="H71" s="8" t="s">
        <v>19</v>
      </c>
      <c r="I71" s="8" t="s">
        <v>297</v>
      </c>
      <c r="J71" s="8" t="s">
        <v>258</v>
      </c>
      <c r="K71" s="8" t="s">
        <v>300</v>
      </c>
    </row>
    <row r="72" spans="1:11" ht="15" x14ac:dyDescent="0.2">
      <c r="A72" s="9"/>
      <c r="B72" s="9"/>
      <c r="C72" s="9"/>
      <c r="D72" s="8" t="s">
        <v>284</v>
      </c>
      <c r="E72" s="8" t="s">
        <v>259</v>
      </c>
      <c r="F72" s="8" t="s">
        <v>355</v>
      </c>
      <c r="G72" s="8"/>
      <c r="H72" s="8" t="s">
        <v>19</v>
      </c>
      <c r="I72" s="8" t="s">
        <v>302</v>
      </c>
      <c r="J72" s="8" t="s">
        <v>258</v>
      </c>
      <c r="K72" s="8" t="s">
        <v>305</v>
      </c>
    </row>
    <row r="73" spans="1:11" ht="15" x14ac:dyDescent="0.2">
      <c r="A73" s="9"/>
      <c r="B73" s="9"/>
      <c r="C73" s="9"/>
      <c r="D73" s="8" t="s">
        <v>291</v>
      </c>
      <c r="E73" s="8" t="s">
        <v>259</v>
      </c>
      <c r="F73" s="8" t="s">
        <v>362</v>
      </c>
      <c r="G73" s="8"/>
      <c r="H73" s="8" t="s">
        <v>19</v>
      </c>
      <c r="I73" s="8" t="s">
        <v>307</v>
      </c>
      <c r="J73" s="8" t="s">
        <v>258</v>
      </c>
      <c r="K73" s="8" t="s">
        <v>310</v>
      </c>
    </row>
    <row r="74" spans="1:11" ht="15" x14ac:dyDescent="0.2">
      <c r="A74" s="9"/>
      <c r="B74" s="9"/>
      <c r="C74" s="9"/>
      <c r="D74" s="8" t="s">
        <v>296</v>
      </c>
      <c r="E74" s="8" t="s">
        <v>259</v>
      </c>
      <c r="F74" s="8" t="s">
        <v>369</v>
      </c>
      <c r="G74" s="8"/>
      <c r="H74" s="8" t="s">
        <v>19</v>
      </c>
      <c r="I74" s="8" t="s">
        <v>312</v>
      </c>
      <c r="J74" s="8" t="s">
        <v>258</v>
      </c>
      <c r="K74" s="8" t="s">
        <v>316</v>
      </c>
    </row>
    <row r="75" spans="1:11" ht="15" x14ac:dyDescent="0.2">
      <c r="A75" s="9"/>
      <c r="B75" s="9"/>
      <c r="C75" s="9"/>
      <c r="D75" s="8" t="s">
        <v>301</v>
      </c>
      <c r="E75" s="8" t="s">
        <v>259</v>
      </c>
      <c r="F75" s="8" t="s">
        <v>374</v>
      </c>
      <c r="G75" s="8"/>
      <c r="H75" s="8" t="s">
        <v>19</v>
      </c>
      <c r="I75" s="8" t="s">
        <v>319</v>
      </c>
      <c r="J75" s="8" t="s">
        <v>258</v>
      </c>
      <c r="K75" s="8" t="s">
        <v>323</v>
      </c>
    </row>
    <row r="76" spans="1:11" ht="15" x14ac:dyDescent="0.2">
      <c r="A76" s="9"/>
      <c r="B76" s="9"/>
      <c r="C76" s="9"/>
      <c r="D76" s="8" t="s">
        <v>306</v>
      </c>
      <c r="E76" s="8" t="s">
        <v>259</v>
      </c>
      <c r="F76" s="8" t="s">
        <v>379</v>
      </c>
      <c r="G76" s="8"/>
      <c r="H76" s="8" t="s">
        <v>19</v>
      </c>
      <c r="I76" s="8" t="s">
        <v>325</v>
      </c>
      <c r="J76" s="8" t="s">
        <v>258</v>
      </c>
      <c r="K76" s="8" t="s">
        <v>328</v>
      </c>
    </row>
    <row r="77" spans="1:11" ht="15" x14ac:dyDescent="0.2">
      <c r="A77" s="9"/>
      <c r="B77" s="9"/>
      <c r="C77" s="9"/>
      <c r="D77" s="8" t="s">
        <v>311</v>
      </c>
      <c r="E77" s="8" t="s">
        <v>259</v>
      </c>
      <c r="F77" s="8" t="s">
        <v>381</v>
      </c>
      <c r="G77" s="8"/>
      <c r="H77" s="8" t="s">
        <v>19</v>
      </c>
      <c r="I77" s="8" t="s">
        <v>333</v>
      </c>
      <c r="J77" s="8" t="s">
        <v>258</v>
      </c>
      <c r="K77" s="8" t="s">
        <v>337</v>
      </c>
    </row>
    <row r="78" spans="1:11" ht="15" x14ac:dyDescent="0.2">
      <c r="A78" s="9"/>
      <c r="B78" s="9"/>
      <c r="C78" s="9" t="s">
        <v>339</v>
      </c>
      <c r="D78" s="8"/>
      <c r="E78" s="8"/>
      <c r="F78" s="8"/>
      <c r="G78" s="8"/>
      <c r="H78" s="8"/>
      <c r="I78" s="8"/>
      <c r="J78" s="8"/>
      <c r="K78" s="8"/>
    </row>
    <row r="79" spans="1:11" ht="15" x14ac:dyDescent="0.2">
      <c r="A79" s="9"/>
      <c r="B79" s="9"/>
      <c r="C79" s="9"/>
      <c r="D79" s="8"/>
      <c r="E79" s="8"/>
      <c r="F79" s="8" t="s">
        <v>261</v>
      </c>
      <c r="G79" s="8"/>
      <c r="H79" s="8" t="s">
        <v>19</v>
      </c>
      <c r="I79" s="8" t="s">
        <v>24</v>
      </c>
      <c r="J79" s="8" t="s">
        <v>21</v>
      </c>
      <c r="K79" s="8" t="s">
        <v>192</v>
      </c>
    </row>
    <row r="80" spans="1:11" ht="15" x14ac:dyDescent="0.2">
      <c r="A80" s="9"/>
      <c r="B80" s="9"/>
      <c r="C80" s="9"/>
      <c r="D80" s="8"/>
      <c r="E80" s="8"/>
      <c r="F80" s="8" t="s">
        <v>193</v>
      </c>
      <c r="G80" s="8"/>
      <c r="H80" s="8" t="s">
        <v>197</v>
      </c>
      <c r="I80" s="8" t="s">
        <v>200</v>
      </c>
      <c r="J80" s="8" t="s">
        <v>21</v>
      </c>
      <c r="K80" s="8" t="s">
        <v>202</v>
      </c>
    </row>
    <row r="81" spans="1:11" ht="15" x14ac:dyDescent="0.2">
      <c r="A81" s="9"/>
      <c r="B81" s="9"/>
      <c r="C81" s="9"/>
      <c r="D81" s="8"/>
      <c r="E81" s="8"/>
      <c r="F81" s="8" t="s">
        <v>204</v>
      </c>
      <c r="G81" s="8"/>
      <c r="H81" s="8" t="s">
        <v>197</v>
      </c>
      <c r="I81" s="8" t="s">
        <v>206</v>
      </c>
      <c r="J81" s="8" t="s">
        <v>21</v>
      </c>
      <c r="K81" s="8" t="s">
        <v>207</v>
      </c>
    </row>
    <row r="82" spans="1:11" ht="15" x14ac:dyDescent="0.2">
      <c r="A82" s="9"/>
      <c r="B82" s="9"/>
      <c r="C82" s="9"/>
      <c r="D82" s="8"/>
      <c r="E82" s="8"/>
      <c r="F82" s="8" t="s">
        <v>209</v>
      </c>
      <c r="G82" s="8"/>
      <c r="H82" s="8" t="s">
        <v>197</v>
      </c>
      <c r="I82" s="8" t="s">
        <v>79</v>
      </c>
      <c r="J82" s="8" t="s">
        <v>32</v>
      </c>
      <c r="K82" s="8" t="s">
        <v>85</v>
      </c>
    </row>
    <row r="83" spans="1:11" ht="15" x14ac:dyDescent="0.2">
      <c r="A83" s="9"/>
      <c r="B83" s="9"/>
      <c r="C83" s="9"/>
      <c r="D83" s="8"/>
      <c r="E83" s="8"/>
      <c r="F83" s="8" t="s">
        <v>215</v>
      </c>
      <c r="G83" s="8"/>
      <c r="H83" s="8" t="s">
        <v>197</v>
      </c>
      <c r="I83" s="8" t="s">
        <v>217</v>
      </c>
      <c r="J83" s="8" t="s">
        <v>32</v>
      </c>
      <c r="K83" s="8" t="s">
        <v>219</v>
      </c>
    </row>
    <row r="84" spans="1:11" ht="15" x14ac:dyDescent="0.2">
      <c r="A84" s="9"/>
      <c r="B84" s="9"/>
      <c r="C84" s="9"/>
      <c r="D84" s="8" t="s">
        <v>344</v>
      </c>
      <c r="E84" s="8" t="s">
        <v>259</v>
      </c>
      <c r="F84" s="8" t="s">
        <v>408</v>
      </c>
      <c r="G84" s="8"/>
      <c r="H84" s="8" t="s">
        <v>19</v>
      </c>
      <c r="I84" s="8" t="s">
        <v>347</v>
      </c>
      <c r="J84" s="8" t="s">
        <v>258</v>
      </c>
      <c r="K84" s="8" t="s">
        <v>410</v>
      </c>
    </row>
    <row r="85" spans="1:11" ht="15" x14ac:dyDescent="0.2">
      <c r="A85" s="9"/>
      <c r="B85" s="9"/>
      <c r="C85" s="9"/>
      <c r="D85" s="8" t="s">
        <v>353</v>
      </c>
      <c r="E85" s="8" t="s">
        <v>259</v>
      </c>
      <c r="F85" s="8" t="s">
        <v>411</v>
      </c>
      <c r="G85" s="8"/>
      <c r="H85" s="8" t="s">
        <v>19</v>
      </c>
      <c r="I85" s="8" t="s">
        <v>354</v>
      </c>
      <c r="J85" s="8" t="s">
        <v>258</v>
      </c>
      <c r="K85" s="8" t="s">
        <v>412</v>
      </c>
    </row>
    <row r="86" spans="1:11" ht="15" x14ac:dyDescent="0.2">
      <c r="A86" s="9"/>
      <c r="B86" s="9"/>
      <c r="C86" s="9"/>
      <c r="D86" s="8" t="s">
        <v>361</v>
      </c>
      <c r="E86" s="8" t="s">
        <v>259</v>
      </c>
      <c r="F86" s="8" t="s">
        <v>422</v>
      </c>
      <c r="G86" s="8"/>
      <c r="H86" s="8" t="s">
        <v>19</v>
      </c>
      <c r="I86" s="8" t="s">
        <v>363</v>
      </c>
      <c r="J86" s="8" t="s">
        <v>258</v>
      </c>
      <c r="K86" s="8" t="s">
        <v>425</v>
      </c>
    </row>
    <row r="87" spans="1:11" ht="15" x14ac:dyDescent="0.2">
      <c r="A87" s="9"/>
      <c r="B87" s="9"/>
      <c r="C87" s="9"/>
      <c r="D87" s="8" t="s">
        <v>368</v>
      </c>
      <c r="E87" s="8" t="s">
        <v>259</v>
      </c>
      <c r="F87" s="8" t="s">
        <v>430</v>
      </c>
      <c r="G87" s="8"/>
      <c r="H87" s="8" t="s">
        <v>19</v>
      </c>
      <c r="I87" s="8" t="s">
        <v>370</v>
      </c>
      <c r="J87" s="8" t="s">
        <v>258</v>
      </c>
      <c r="K87" s="8" t="s">
        <v>436</v>
      </c>
    </row>
    <row r="88" spans="1:11" ht="15" x14ac:dyDescent="0.2">
      <c r="A88" s="9"/>
      <c r="B88" s="9"/>
      <c r="C88" s="9"/>
      <c r="D88" s="8" t="s">
        <v>375</v>
      </c>
      <c r="E88" s="8" t="s">
        <v>259</v>
      </c>
      <c r="F88" s="8" t="s">
        <v>441</v>
      </c>
      <c r="G88" s="8"/>
      <c r="H88" s="8" t="s">
        <v>19</v>
      </c>
      <c r="I88" s="8" t="s">
        <v>382</v>
      </c>
      <c r="J88" s="8" t="s">
        <v>258</v>
      </c>
      <c r="K88" s="8" t="s">
        <v>444</v>
      </c>
    </row>
    <row r="89" spans="1:11" ht="15" x14ac:dyDescent="0.2">
      <c r="A89" s="9"/>
      <c r="B89" s="9"/>
      <c r="C89" s="9"/>
      <c r="D89" s="8" t="s">
        <v>386</v>
      </c>
      <c r="E89" s="8" t="s">
        <v>259</v>
      </c>
      <c r="F89" s="8" t="s">
        <v>449</v>
      </c>
      <c r="G89" s="8"/>
      <c r="H89" s="8" t="s">
        <v>19</v>
      </c>
      <c r="I89" s="8" t="s">
        <v>387</v>
      </c>
      <c r="J89" s="8" t="s">
        <v>258</v>
      </c>
      <c r="K89" s="8" t="s">
        <v>390</v>
      </c>
    </row>
    <row r="90" spans="1:11" ht="15" x14ac:dyDescent="0.2">
      <c r="A90" s="9"/>
      <c r="B90" s="9"/>
      <c r="C90" s="9"/>
      <c r="D90" s="8" t="s">
        <v>391</v>
      </c>
      <c r="E90" s="8" t="s">
        <v>259</v>
      </c>
      <c r="F90" s="8" t="s">
        <v>455</v>
      </c>
      <c r="G90" s="8"/>
      <c r="H90" s="8" t="s">
        <v>19</v>
      </c>
      <c r="I90" s="8" t="s">
        <v>392</v>
      </c>
      <c r="J90" s="8" t="s">
        <v>258</v>
      </c>
      <c r="K90" s="8" t="s">
        <v>395</v>
      </c>
    </row>
    <row r="91" spans="1:11" ht="15" x14ac:dyDescent="0.2">
      <c r="A91" s="9"/>
      <c r="B91" s="9"/>
      <c r="C91" s="9"/>
      <c r="D91" s="8" t="s">
        <v>396</v>
      </c>
      <c r="E91" s="8" t="s">
        <v>259</v>
      </c>
      <c r="F91" s="8" t="s">
        <v>460</v>
      </c>
      <c r="G91" s="8"/>
      <c r="H91" s="8" t="s">
        <v>19</v>
      </c>
      <c r="I91" s="8" t="s">
        <v>397</v>
      </c>
      <c r="J91" s="8" t="s">
        <v>258</v>
      </c>
      <c r="K91" s="8" t="s">
        <v>400</v>
      </c>
    </row>
    <row r="92" spans="1:11" ht="15" x14ac:dyDescent="0.2">
      <c r="A92" s="9"/>
      <c r="B92" s="9"/>
      <c r="C92" s="9"/>
      <c r="D92" s="8" t="s">
        <v>401</v>
      </c>
      <c r="E92" s="8" t="s">
        <v>259</v>
      </c>
      <c r="F92" s="8" t="s">
        <v>467</v>
      </c>
      <c r="G92" s="8"/>
      <c r="H92" s="8" t="s">
        <v>19</v>
      </c>
      <c r="I92" s="8" t="s">
        <v>402</v>
      </c>
      <c r="J92" s="8" t="s">
        <v>258</v>
      </c>
      <c r="K92" s="8" t="s">
        <v>405</v>
      </c>
    </row>
    <row r="93" spans="1:11" ht="15" x14ac:dyDescent="0.2">
      <c r="A93" s="9"/>
      <c r="B93" s="9"/>
      <c r="C93" s="9"/>
      <c r="D93" s="8" t="s">
        <v>468</v>
      </c>
      <c r="E93" s="8" t="s">
        <v>259</v>
      </c>
      <c r="F93" s="8" t="s">
        <v>469</v>
      </c>
      <c r="G93" s="8"/>
      <c r="H93" s="8" t="s">
        <v>19</v>
      </c>
      <c r="I93" s="8" t="s">
        <v>220</v>
      </c>
      <c r="J93" s="8" t="s">
        <v>470</v>
      </c>
      <c r="K93" s="8"/>
    </row>
    <row r="94" spans="1:11" ht="15" x14ac:dyDescent="0.2">
      <c r="A94" s="9"/>
      <c r="B94" s="9"/>
      <c r="C94" s="9"/>
      <c r="D94" s="8" t="s">
        <v>471</v>
      </c>
      <c r="E94" s="8" t="s">
        <v>259</v>
      </c>
      <c r="F94" s="8" t="s">
        <v>472</v>
      </c>
      <c r="G94" s="8"/>
      <c r="H94" s="8" t="s">
        <v>19</v>
      </c>
      <c r="I94" s="8" t="s">
        <v>473</v>
      </c>
      <c r="J94" s="8" t="s">
        <v>470</v>
      </c>
      <c r="K94" s="8"/>
    </row>
    <row r="95" spans="1:11" ht="15" x14ac:dyDescent="0.2">
      <c r="A95" s="9"/>
      <c r="B95" s="9" t="s">
        <v>406</v>
      </c>
      <c r="C95" s="9"/>
      <c r="D95" s="8"/>
      <c r="E95" s="8"/>
      <c r="F95" s="8"/>
      <c r="G95" s="8"/>
      <c r="H95" s="8"/>
      <c r="I95" s="8"/>
      <c r="J95" s="8"/>
      <c r="K95" s="8"/>
    </row>
    <row r="96" spans="1:11" ht="15" x14ac:dyDescent="0.2">
      <c r="A96" s="9"/>
      <c r="B96" s="9"/>
      <c r="C96" s="9" t="s">
        <v>474</v>
      </c>
      <c r="D96" s="8"/>
      <c r="E96" s="8"/>
      <c r="F96" s="8"/>
      <c r="G96" s="8"/>
      <c r="H96" s="8"/>
      <c r="I96" s="8"/>
      <c r="J96" s="8"/>
      <c r="K96" s="8"/>
    </row>
    <row r="97" spans="1:11" ht="15" x14ac:dyDescent="0.2">
      <c r="A97" s="9"/>
      <c r="B97" s="9"/>
      <c r="C97" s="9"/>
      <c r="D97" s="8" t="s">
        <v>409</v>
      </c>
      <c r="E97" s="8" t="s">
        <v>475</v>
      </c>
      <c r="F97" s="8" t="s">
        <v>191</v>
      </c>
      <c r="G97" s="8"/>
      <c r="H97" s="8" t="s">
        <v>19</v>
      </c>
      <c r="I97" s="8" t="s">
        <v>24</v>
      </c>
      <c r="J97" s="8" t="s">
        <v>21</v>
      </c>
      <c r="K97" s="8" t="s">
        <v>192</v>
      </c>
    </row>
    <row r="98" spans="1:11" ht="15" x14ac:dyDescent="0.2">
      <c r="A98" s="9"/>
      <c r="B98" s="9"/>
      <c r="C98" s="9"/>
      <c r="D98" s="8" t="s">
        <v>413</v>
      </c>
      <c r="E98" s="8"/>
      <c r="F98" s="8" t="s">
        <v>193</v>
      </c>
      <c r="G98" s="8"/>
      <c r="H98" s="8" t="s">
        <v>197</v>
      </c>
      <c r="I98" s="8" t="s">
        <v>200</v>
      </c>
      <c r="J98" s="8" t="s">
        <v>21</v>
      </c>
      <c r="K98" s="8" t="s">
        <v>202</v>
      </c>
    </row>
    <row r="99" spans="1:11" ht="15" x14ac:dyDescent="0.2">
      <c r="A99" s="9"/>
      <c r="B99" s="9"/>
      <c r="C99" s="9"/>
      <c r="D99" s="8" t="s">
        <v>418</v>
      </c>
      <c r="E99" s="8"/>
      <c r="F99" s="8" t="s">
        <v>204</v>
      </c>
      <c r="G99" s="8"/>
      <c r="H99" s="8" t="s">
        <v>197</v>
      </c>
      <c r="I99" s="8" t="s">
        <v>206</v>
      </c>
      <c r="J99" s="8" t="s">
        <v>21</v>
      </c>
      <c r="K99" s="8" t="s">
        <v>207</v>
      </c>
    </row>
    <row r="100" spans="1:11" ht="15" x14ac:dyDescent="0.2">
      <c r="A100" s="9"/>
      <c r="B100" s="9"/>
      <c r="C100" s="9"/>
      <c r="D100" s="8" t="s">
        <v>424</v>
      </c>
      <c r="E100" s="8"/>
      <c r="F100" s="8" t="s">
        <v>209</v>
      </c>
      <c r="G100" s="8"/>
      <c r="H100" s="8" t="s">
        <v>197</v>
      </c>
      <c r="I100" s="8" t="s">
        <v>79</v>
      </c>
      <c r="J100" s="8" t="s">
        <v>32</v>
      </c>
      <c r="K100" s="8" t="s">
        <v>85</v>
      </c>
    </row>
    <row r="101" spans="1:11" ht="15" x14ac:dyDescent="0.2">
      <c r="A101" s="9"/>
      <c r="B101" s="9"/>
      <c r="C101" s="9"/>
      <c r="D101" s="8" t="s">
        <v>431</v>
      </c>
      <c r="E101" s="8"/>
      <c r="F101" s="8" t="s">
        <v>215</v>
      </c>
      <c r="G101" s="8"/>
      <c r="H101" s="8" t="s">
        <v>197</v>
      </c>
      <c r="I101" s="8" t="s">
        <v>217</v>
      </c>
      <c r="J101" s="8" t="s">
        <v>32</v>
      </c>
      <c r="K101" s="8" t="s">
        <v>219</v>
      </c>
    </row>
    <row r="102" spans="1:11" ht="15" x14ac:dyDescent="0.2">
      <c r="A102" s="9"/>
      <c r="B102" s="9"/>
      <c r="C102" s="9"/>
      <c r="D102" s="8" t="s">
        <v>437</v>
      </c>
      <c r="E102" s="8"/>
      <c r="F102" s="8"/>
      <c r="G102" s="8"/>
      <c r="H102" s="8" t="s">
        <v>480</v>
      </c>
      <c r="I102" s="8" t="s">
        <v>414</v>
      </c>
      <c r="J102" s="8" t="s">
        <v>378</v>
      </c>
      <c r="K102" s="8" t="s">
        <v>417</v>
      </c>
    </row>
    <row r="103" spans="1:11" ht="15" x14ac:dyDescent="0.2">
      <c r="A103" s="9"/>
      <c r="B103" s="9"/>
      <c r="C103" s="9"/>
      <c r="D103" s="8" t="s">
        <v>443</v>
      </c>
      <c r="E103" s="8"/>
      <c r="F103" s="8"/>
      <c r="G103" s="8"/>
      <c r="H103" s="8" t="s">
        <v>481</v>
      </c>
      <c r="I103" s="8" t="s">
        <v>419</v>
      </c>
      <c r="J103" s="8" t="s">
        <v>378</v>
      </c>
      <c r="K103" s="8" t="s">
        <v>423</v>
      </c>
    </row>
    <row r="104" spans="1:11" ht="15" x14ac:dyDescent="0.2">
      <c r="A104" s="9"/>
      <c r="B104" s="9"/>
      <c r="C104" s="9"/>
      <c r="D104" s="8" t="s">
        <v>450</v>
      </c>
      <c r="E104" s="8"/>
      <c r="F104" s="8"/>
      <c r="G104" s="8"/>
      <c r="H104" s="8" t="s">
        <v>483</v>
      </c>
      <c r="I104" s="8" t="s">
        <v>426</v>
      </c>
      <c r="J104" s="8" t="s">
        <v>32</v>
      </c>
      <c r="K104" s="8" t="s">
        <v>429</v>
      </c>
    </row>
    <row r="105" spans="1:11" ht="15" x14ac:dyDescent="0.2">
      <c r="A105" s="9"/>
      <c r="B105" s="9"/>
      <c r="C105" s="9"/>
      <c r="D105" s="8" t="s">
        <v>456</v>
      </c>
      <c r="E105" s="8" t="s">
        <v>475</v>
      </c>
      <c r="F105" s="8" t="s">
        <v>484</v>
      </c>
      <c r="G105" s="8"/>
      <c r="H105" s="8" t="s">
        <v>19</v>
      </c>
      <c r="I105" s="8" t="s">
        <v>432</v>
      </c>
      <c r="J105" s="8" t="s">
        <v>378</v>
      </c>
      <c r="K105" s="8" t="s">
        <v>435</v>
      </c>
    </row>
    <row r="106" spans="1:11" ht="15" x14ac:dyDescent="0.2">
      <c r="A106" s="9"/>
      <c r="B106" s="9"/>
      <c r="C106" s="9"/>
      <c r="D106" s="8" t="s">
        <v>462</v>
      </c>
      <c r="E106" s="8" t="s">
        <v>475</v>
      </c>
      <c r="F106" s="8" t="s">
        <v>485</v>
      </c>
      <c r="G106" s="8"/>
      <c r="H106" s="8" t="s">
        <v>19</v>
      </c>
      <c r="I106" s="8" t="s">
        <v>438</v>
      </c>
      <c r="J106" s="8" t="s">
        <v>32</v>
      </c>
      <c r="K106" s="8" t="s">
        <v>442</v>
      </c>
    </row>
    <row r="107" spans="1:11" ht="15" x14ac:dyDescent="0.2">
      <c r="A107" s="9"/>
      <c r="B107" s="9"/>
      <c r="C107" s="9"/>
      <c r="D107" s="8" t="s">
        <v>486</v>
      </c>
      <c r="E107" s="8" t="s">
        <v>475</v>
      </c>
      <c r="F107" s="8" t="s">
        <v>487</v>
      </c>
      <c r="G107" s="8"/>
      <c r="H107" s="8" t="s">
        <v>19</v>
      </c>
      <c r="I107" s="8" t="s">
        <v>445</v>
      </c>
      <c r="J107" s="8" t="s">
        <v>378</v>
      </c>
      <c r="K107" s="8" t="s">
        <v>448</v>
      </c>
    </row>
    <row r="108" spans="1:11" ht="15" x14ac:dyDescent="0.2">
      <c r="A108" s="9"/>
      <c r="B108" s="9"/>
      <c r="C108" s="9"/>
      <c r="D108" s="8" t="s">
        <v>488</v>
      </c>
      <c r="E108" s="8" t="s">
        <v>475</v>
      </c>
      <c r="F108" s="8" t="s">
        <v>489</v>
      </c>
      <c r="G108" s="8"/>
      <c r="H108" s="8" t="s">
        <v>19</v>
      </c>
      <c r="I108" s="8" t="s">
        <v>451</v>
      </c>
      <c r="J108" s="8" t="s">
        <v>32</v>
      </c>
      <c r="K108" s="8" t="s">
        <v>454</v>
      </c>
    </row>
    <row r="109" spans="1:11" ht="15" x14ac:dyDescent="0.2">
      <c r="A109" s="9"/>
      <c r="B109" s="9"/>
      <c r="C109" s="9"/>
      <c r="D109" s="8" t="s">
        <v>490</v>
      </c>
      <c r="E109" s="8" t="s">
        <v>475</v>
      </c>
      <c r="F109" s="8" t="s">
        <v>491</v>
      </c>
      <c r="G109" s="8"/>
      <c r="H109" s="8" t="s">
        <v>19</v>
      </c>
      <c r="I109" s="8" t="s">
        <v>457</v>
      </c>
      <c r="J109" s="8" t="s">
        <v>378</v>
      </c>
      <c r="K109" s="8" t="s">
        <v>461</v>
      </c>
    </row>
    <row r="110" spans="1:11" ht="15" x14ac:dyDescent="0.2">
      <c r="A110" s="9"/>
      <c r="B110" s="9"/>
      <c r="C110" s="9"/>
      <c r="D110" s="8" t="s">
        <v>492</v>
      </c>
      <c r="E110" s="8" t="s">
        <v>475</v>
      </c>
      <c r="F110" s="8" t="s">
        <v>493</v>
      </c>
      <c r="G110" s="8"/>
      <c r="H110" s="8" t="s">
        <v>19</v>
      </c>
      <c r="I110" s="8" t="s">
        <v>463</v>
      </c>
      <c r="J110" s="8" t="s">
        <v>32</v>
      </c>
      <c r="K110" s="8" t="s">
        <v>466</v>
      </c>
    </row>
    <row r="111" spans="1:11" ht="15" x14ac:dyDescent="0.2">
      <c r="A111" s="9"/>
      <c r="B111" s="9"/>
      <c r="C111" s="9"/>
      <c r="D111" s="8" t="s">
        <v>495</v>
      </c>
      <c r="E111" s="8" t="s">
        <v>475</v>
      </c>
      <c r="F111" s="8" t="s">
        <v>496</v>
      </c>
      <c r="G111" s="8"/>
      <c r="H111" s="8" t="s">
        <v>19</v>
      </c>
      <c r="I111" s="8" t="s">
        <v>256</v>
      </c>
      <c r="J111" s="8" t="s">
        <v>258</v>
      </c>
      <c r="K111" s="8" t="s">
        <v>260</v>
      </c>
    </row>
    <row r="112" spans="1:11" ht="15" x14ac:dyDescent="0.2">
      <c r="A112" s="9"/>
      <c r="B112" s="9"/>
      <c r="C112" s="9"/>
      <c r="D112" s="8" t="s">
        <v>497</v>
      </c>
      <c r="E112" s="8" t="s">
        <v>475</v>
      </c>
      <c r="F112" s="8" t="s">
        <v>498</v>
      </c>
      <c r="G112" s="8"/>
      <c r="H112" s="8" t="s">
        <v>19</v>
      </c>
      <c r="I112" s="8" t="s">
        <v>263</v>
      </c>
      <c r="J112" s="8" t="s">
        <v>32</v>
      </c>
      <c r="K112" s="8" t="s">
        <v>265</v>
      </c>
    </row>
    <row r="113" spans="1:8" ht="15" x14ac:dyDescent="0.2">
      <c r="A113" s="10"/>
      <c r="B113" s="3"/>
      <c r="C113" s="10"/>
      <c r="G113" s="5"/>
      <c r="H113" s="5"/>
    </row>
    <row r="114" spans="1:8" ht="15.75" customHeight="1" x14ac:dyDescent="0.2">
      <c r="G114" s="5"/>
      <c r="H114" s="5"/>
    </row>
    <row r="115" spans="1:8" ht="15.75" customHeight="1" x14ac:dyDescent="0.2">
      <c r="G115" s="5"/>
      <c r="H115" s="5"/>
    </row>
    <row r="116" spans="1:8" ht="15.75" customHeight="1" x14ac:dyDescent="0.2">
      <c r="G116" s="5"/>
      <c r="H116" s="5"/>
    </row>
    <row r="117" spans="1:8" ht="15.75" customHeight="1" x14ac:dyDescent="0.2">
      <c r="G117" s="5"/>
      <c r="H117" s="5"/>
    </row>
    <row r="118" spans="1:8" ht="15.75" customHeight="1" x14ac:dyDescent="0.2">
      <c r="G118" s="5"/>
      <c r="H118" s="5"/>
    </row>
    <row r="119" spans="1:8" ht="15.75" customHeight="1" x14ac:dyDescent="0.2">
      <c r="G119" s="5"/>
      <c r="H119" s="5"/>
    </row>
    <row r="120" spans="1:8" ht="15.75" customHeight="1" x14ac:dyDescent="0.2">
      <c r="G120" s="5"/>
      <c r="H120" s="5"/>
    </row>
    <row r="121" spans="1:8" ht="15.75" customHeight="1" x14ac:dyDescent="0.2">
      <c r="G121" s="5"/>
      <c r="H121" s="5"/>
    </row>
    <row r="122" spans="1:8" ht="15.75" customHeight="1" x14ac:dyDescent="0.2">
      <c r="G122" s="5"/>
      <c r="H122" s="5"/>
    </row>
    <row r="123" spans="1:8" ht="15.75" customHeight="1" x14ac:dyDescent="0.2">
      <c r="G123" s="5"/>
      <c r="H123" s="5"/>
    </row>
    <row r="124" spans="1:8" ht="15.75" customHeight="1" x14ac:dyDescent="0.2">
      <c r="G124" s="5"/>
      <c r="H124" s="5"/>
    </row>
    <row r="125" spans="1:8" ht="15.75" customHeight="1" x14ac:dyDescent="0.2">
      <c r="G125" s="5"/>
      <c r="H125" s="5"/>
    </row>
    <row r="126" spans="1:8" ht="15.75" customHeight="1" x14ac:dyDescent="0.2">
      <c r="G126" s="5"/>
      <c r="H126" s="5"/>
    </row>
    <row r="127" spans="1:8" ht="15.75" customHeight="1" x14ac:dyDescent="0.2">
      <c r="G127" s="5"/>
      <c r="H127" s="5"/>
    </row>
    <row r="128" spans="1:8" ht="15.75" customHeight="1" x14ac:dyDescent="0.2">
      <c r="G128" s="5"/>
      <c r="H128" s="5"/>
    </row>
    <row r="129" spans="7:8" ht="15.75" customHeight="1" x14ac:dyDescent="0.2">
      <c r="G129" s="5"/>
      <c r="H129" s="5"/>
    </row>
    <row r="130" spans="7:8" ht="15.75" customHeight="1" x14ac:dyDescent="0.2">
      <c r="G130" s="5"/>
      <c r="H130" s="5"/>
    </row>
    <row r="131" spans="7:8" ht="15.75" customHeight="1" x14ac:dyDescent="0.2">
      <c r="G131" s="5"/>
      <c r="H131" s="5"/>
    </row>
    <row r="132" spans="7:8" ht="15.75" customHeight="1" x14ac:dyDescent="0.2">
      <c r="G132" s="5"/>
      <c r="H132" s="5"/>
    </row>
    <row r="133" spans="7:8" ht="15.75" customHeight="1" x14ac:dyDescent="0.2">
      <c r="G133" s="5"/>
      <c r="H133" s="5"/>
    </row>
    <row r="134" spans="7:8" ht="15.75" customHeight="1" x14ac:dyDescent="0.2">
      <c r="G134" s="5"/>
      <c r="H134" s="5"/>
    </row>
    <row r="135" spans="7:8" ht="15.75" customHeight="1" x14ac:dyDescent="0.2">
      <c r="G135" s="5"/>
      <c r="H135" s="5"/>
    </row>
    <row r="136" spans="7:8" ht="15.75" customHeight="1" x14ac:dyDescent="0.2">
      <c r="G136" s="5"/>
      <c r="H136" s="5"/>
    </row>
    <row r="137" spans="7:8" ht="15.75" customHeight="1" x14ac:dyDescent="0.2">
      <c r="G137" s="5"/>
      <c r="H137" s="5"/>
    </row>
    <row r="138" spans="7:8" ht="15.75" customHeight="1" x14ac:dyDescent="0.2">
      <c r="G138" s="5"/>
      <c r="H138" s="5"/>
    </row>
    <row r="139" spans="7:8" ht="15.75" customHeight="1" x14ac:dyDescent="0.2">
      <c r="G139" s="5"/>
      <c r="H139" s="5"/>
    </row>
    <row r="140" spans="7:8" ht="15.75" customHeight="1" x14ac:dyDescent="0.2">
      <c r="G140" s="5"/>
      <c r="H140" s="5"/>
    </row>
    <row r="141" spans="7:8" ht="15.75" customHeight="1" x14ac:dyDescent="0.2">
      <c r="G141" s="5"/>
      <c r="H141" s="5"/>
    </row>
    <row r="142" spans="7:8" ht="15.75" customHeight="1" x14ac:dyDescent="0.2">
      <c r="G142" s="5"/>
      <c r="H142" s="5"/>
    </row>
    <row r="143" spans="7:8" ht="15.75" customHeight="1" x14ac:dyDescent="0.2">
      <c r="G143" s="5"/>
      <c r="H143" s="5"/>
    </row>
    <row r="144" spans="7:8" ht="15.75" customHeight="1" x14ac:dyDescent="0.2">
      <c r="G144" s="5"/>
      <c r="H144" s="5"/>
    </row>
    <row r="145" spans="7:8" ht="15.75" customHeight="1" x14ac:dyDescent="0.2">
      <c r="G145" s="5"/>
      <c r="H145" s="5"/>
    </row>
    <row r="146" spans="7:8" ht="15.75" customHeight="1" x14ac:dyDescent="0.2">
      <c r="G146" s="5"/>
      <c r="H146" s="5"/>
    </row>
    <row r="147" spans="7:8" ht="15.75" customHeight="1" x14ac:dyDescent="0.2">
      <c r="G147" s="5"/>
      <c r="H147" s="5"/>
    </row>
    <row r="148" spans="7:8" ht="15.75" customHeight="1" x14ac:dyDescent="0.2">
      <c r="G148" s="5"/>
      <c r="H148" s="5"/>
    </row>
    <row r="149" spans="7:8" ht="15.75" customHeight="1" x14ac:dyDescent="0.2">
      <c r="G149" s="5"/>
      <c r="H149" s="5"/>
    </row>
    <row r="150" spans="7:8" ht="15.75" customHeight="1" x14ac:dyDescent="0.2">
      <c r="G150" s="5"/>
      <c r="H150" s="5"/>
    </row>
    <row r="151" spans="7:8" ht="15.75" customHeight="1" x14ac:dyDescent="0.2">
      <c r="G151" s="5"/>
      <c r="H151" s="5"/>
    </row>
    <row r="152" spans="7:8" ht="15.75" customHeight="1" x14ac:dyDescent="0.2">
      <c r="G152" s="5"/>
      <c r="H152" s="5"/>
    </row>
    <row r="153" spans="7:8" ht="15.75" customHeight="1" x14ac:dyDescent="0.2">
      <c r="G153" s="5"/>
      <c r="H153" s="5"/>
    </row>
    <row r="154" spans="7:8" ht="15.75" customHeight="1" x14ac:dyDescent="0.2">
      <c r="G154" s="5"/>
      <c r="H154" s="5"/>
    </row>
    <row r="155" spans="7:8" ht="15.75" customHeight="1" x14ac:dyDescent="0.2">
      <c r="G155" s="5"/>
      <c r="H155" s="5"/>
    </row>
    <row r="156" spans="7:8" ht="15.75" customHeight="1" x14ac:dyDescent="0.2">
      <c r="G156" s="5"/>
      <c r="H156" s="5"/>
    </row>
    <row r="157" spans="7:8" ht="15.75" customHeight="1" x14ac:dyDescent="0.2">
      <c r="G157" s="5"/>
      <c r="H157" s="5"/>
    </row>
    <row r="158" spans="7:8" ht="15.75" customHeight="1" x14ac:dyDescent="0.2">
      <c r="G158" s="5"/>
      <c r="H158" s="5"/>
    </row>
    <row r="159" spans="7:8" ht="15.75" customHeight="1" x14ac:dyDescent="0.2">
      <c r="G159" s="5"/>
      <c r="H159" s="5"/>
    </row>
    <row r="160" spans="7:8" ht="15.75" customHeight="1" x14ac:dyDescent="0.2">
      <c r="G160" s="5"/>
      <c r="H160" s="5"/>
    </row>
    <row r="161" spans="7:8" ht="15.75" customHeight="1" x14ac:dyDescent="0.2">
      <c r="G161" s="5"/>
      <c r="H161" s="5"/>
    </row>
    <row r="162" spans="7:8" ht="15.75" customHeight="1" x14ac:dyDescent="0.2">
      <c r="G162" s="5"/>
      <c r="H162" s="5"/>
    </row>
    <row r="163" spans="7:8" ht="15.75" customHeight="1" x14ac:dyDescent="0.2">
      <c r="G163" s="5"/>
      <c r="H163" s="5"/>
    </row>
    <row r="164" spans="7:8" ht="15.75" customHeight="1" x14ac:dyDescent="0.2">
      <c r="G164" s="5"/>
      <c r="H164" s="5"/>
    </row>
    <row r="165" spans="7:8" ht="15.75" customHeight="1" x14ac:dyDescent="0.2">
      <c r="G165" s="5"/>
      <c r="H165" s="5"/>
    </row>
    <row r="166" spans="7:8" ht="15.75" customHeight="1" x14ac:dyDescent="0.2">
      <c r="G166" s="5"/>
      <c r="H166" s="5"/>
    </row>
    <row r="167" spans="7:8" ht="15.75" customHeight="1" x14ac:dyDescent="0.2">
      <c r="G167" s="5"/>
      <c r="H167" s="5"/>
    </row>
    <row r="168" spans="7:8" ht="15.75" customHeight="1" x14ac:dyDescent="0.2">
      <c r="G168" s="5"/>
      <c r="H168" s="5"/>
    </row>
    <row r="169" spans="7:8" ht="15.75" customHeight="1" x14ac:dyDescent="0.2">
      <c r="G169" s="5"/>
      <c r="H169" s="5"/>
    </row>
    <row r="170" spans="7:8" ht="15.75" customHeight="1" x14ac:dyDescent="0.2">
      <c r="G170" s="5"/>
      <c r="H170" s="5"/>
    </row>
    <row r="171" spans="7:8" ht="15.75" customHeight="1" x14ac:dyDescent="0.2">
      <c r="G171" s="5"/>
      <c r="H171" s="5"/>
    </row>
    <row r="172" spans="7:8" ht="15.75" customHeight="1" x14ac:dyDescent="0.2">
      <c r="G172" s="5"/>
      <c r="H172" s="5"/>
    </row>
    <row r="173" spans="7:8" ht="15.75" customHeight="1" x14ac:dyDescent="0.2">
      <c r="G173" s="5"/>
      <c r="H173" s="5"/>
    </row>
    <row r="174" spans="7:8" ht="15.75" customHeight="1" x14ac:dyDescent="0.2">
      <c r="G174" s="5"/>
      <c r="H174" s="5"/>
    </row>
    <row r="175" spans="7:8" ht="15.75" customHeight="1" x14ac:dyDescent="0.2">
      <c r="G175" s="5"/>
      <c r="H175" s="5"/>
    </row>
    <row r="176" spans="7:8" ht="15.75" customHeight="1" x14ac:dyDescent="0.2">
      <c r="G176" s="5"/>
      <c r="H176" s="5"/>
    </row>
    <row r="177" spans="7:8" ht="15.75" customHeight="1" x14ac:dyDescent="0.2">
      <c r="G177" s="5"/>
      <c r="H177" s="5"/>
    </row>
    <row r="178" spans="7:8" ht="15.75" customHeight="1" x14ac:dyDescent="0.2">
      <c r="G178" s="5"/>
      <c r="H178" s="5"/>
    </row>
    <row r="179" spans="7:8" ht="15.75" customHeight="1" x14ac:dyDescent="0.2">
      <c r="G179" s="5"/>
      <c r="H179" s="5"/>
    </row>
    <row r="180" spans="7:8" ht="15.75" customHeight="1" x14ac:dyDescent="0.2">
      <c r="G180" s="5"/>
      <c r="H180" s="5"/>
    </row>
    <row r="181" spans="7:8" ht="15.75" customHeight="1" x14ac:dyDescent="0.2">
      <c r="G181" s="5"/>
      <c r="H181" s="5"/>
    </row>
    <row r="182" spans="7:8" ht="15.75" customHeight="1" x14ac:dyDescent="0.2">
      <c r="G182" s="5"/>
      <c r="H182" s="5"/>
    </row>
    <row r="183" spans="7:8" ht="15.75" customHeight="1" x14ac:dyDescent="0.2">
      <c r="G183" s="5"/>
      <c r="H183" s="5"/>
    </row>
    <row r="184" spans="7:8" ht="15.75" customHeight="1" x14ac:dyDescent="0.2">
      <c r="G184" s="5"/>
      <c r="H184" s="5"/>
    </row>
    <row r="185" spans="7:8" ht="15.75" customHeight="1" x14ac:dyDescent="0.2">
      <c r="G185" s="5"/>
      <c r="H185" s="5"/>
    </row>
    <row r="186" spans="7:8" ht="15.75" customHeight="1" x14ac:dyDescent="0.2">
      <c r="G186" s="5"/>
      <c r="H186" s="5"/>
    </row>
    <row r="187" spans="7:8" ht="15.75" customHeight="1" x14ac:dyDescent="0.2">
      <c r="G187" s="5"/>
      <c r="H187" s="5"/>
    </row>
    <row r="188" spans="7:8" ht="15.75" customHeight="1" x14ac:dyDescent="0.2">
      <c r="G188" s="5"/>
      <c r="H188" s="5"/>
    </row>
    <row r="189" spans="7:8" ht="15.75" customHeight="1" x14ac:dyDescent="0.2">
      <c r="G189" s="5"/>
      <c r="H189" s="5"/>
    </row>
    <row r="190" spans="7:8" ht="15.75" customHeight="1" x14ac:dyDescent="0.2">
      <c r="G190" s="5"/>
      <c r="H190" s="5"/>
    </row>
    <row r="191" spans="7:8" ht="15.75" customHeight="1" x14ac:dyDescent="0.2">
      <c r="G191" s="5"/>
      <c r="H191" s="5"/>
    </row>
    <row r="192" spans="7:8" ht="15.75" customHeight="1" x14ac:dyDescent="0.2">
      <c r="G192" s="5"/>
      <c r="H192" s="5"/>
    </row>
    <row r="193" spans="7:8" ht="15.75" customHeight="1" x14ac:dyDescent="0.2">
      <c r="G193" s="5"/>
      <c r="H193" s="5"/>
    </row>
    <row r="194" spans="7:8" ht="15.75" customHeight="1" x14ac:dyDescent="0.2">
      <c r="G194" s="5"/>
      <c r="H194" s="5"/>
    </row>
    <row r="195" spans="7:8" ht="15.75" customHeight="1" x14ac:dyDescent="0.2">
      <c r="G195" s="5"/>
      <c r="H195" s="5"/>
    </row>
    <row r="196" spans="7:8" ht="15.75" customHeight="1" x14ac:dyDescent="0.2">
      <c r="G196" s="5"/>
      <c r="H196" s="5"/>
    </row>
    <row r="197" spans="7:8" ht="15.75" customHeight="1" x14ac:dyDescent="0.2">
      <c r="G197" s="5"/>
      <c r="H197" s="5"/>
    </row>
    <row r="198" spans="7:8" ht="15.75" customHeight="1" x14ac:dyDescent="0.2">
      <c r="G198" s="5"/>
      <c r="H198" s="5"/>
    </row>
    <row r="199" spans="7:8" ht="15.75" customHeight="1" x14ac:dyDescent="0.2">
      <c r="G199" s="5"/>
      <c r="H199" s="5"/>
    </row>
    <row r="200" spans="7:8" ht="15.75" customHeight="1" x14ac:dyDescent="0.2">
      <c r="G200" s="5"/>
      <c r="H200" s="5"/>
    </row>
    <row r="201" spans="7:8" ht="15.75" customHeight="1" x14ac:dyDescent="0.2">
      <c r="G201" s="5"/>
      <c r="H201" s="5"/>
    </row>
    <row r="202" spans="7:8" ht="15.75" customHeight="1" x14ac:dyDescent="0.2">
      <c r="G202" s="5"/>
      <c r="H202" s="5"/>
    </row>
    <row r="203" spans="7:8" ht="15.75" customHeight="1" x14ac:dyDescent="0.2">
      <c r="G203" s="5"/>
      <c r="H203" s="5"/>
    </row>
    <row r="204" spans="7:8" ht="15.75" customHeight="1" x14ac:dyDescent="0.2">
      <c r="G204" s="5"/>
      <c r="H204" s="5"/>
    </row>
    <row r="205" spans="7:8" ht="15.75" customHeight="1" x14ac:dyDescent="0.2">
      <c r="G205" s="5"/>
      <c r="H205" s="5"/>
    </row>
    <row r="206" spans="7:8" ht="15.75" customHeight="1" x14ac:dyDescent="0.2">
      <c r="G206" s="5"/>
      <c r="H206" s="5"/>
    </row>
    <row r="207" spans="7:8" ht="15.75" customHeight="1" x14ac:dyDescent="0.2">
      <c r="G207" s="5"/>
      <c r="H207" s="5"/>
    </row>
    <row r="208" spans="7:8" ht="15.75" customHeight="1" x14ac:dyDescent="0.2">
      <c r="G208" s="5"/>
      <c r="H208" s="5"/>
    </row>
    <row r="209" spans="7:8" ht="15.75" customHeight="1" x14ac:dyDescent="0.2">
      <c r="G209" s="5"/>
      <c r="H209" s="5"/>
    </row>
    <row r="210" spans="7:8" ht="15.75" customHeight="1" x14ac:dyDescent="0.2">
      <c r="G210" s="5"/>
      <c r="H210" s="5"/>
    </row>
    <row r="211" spans="7:8" ht="15.75" customHeight="1" x14ac:dyDescent="0.2">
      <c r="G211" s="5"/>
      <c r="H211" s="5"/>
    </row>
    <row r="212" spans="7:8" ht="15.75" customHeight="1" x14ac:dyDescent="0.2">
      <c r="G212" s="5"/>
      <c r="H212" s="5"/>
    </row>
    <row r="213" spans="7:8" ht="15.75" customHeight="1" x14ac:dyDescent="0.2">
      <c r="G213" s="5"/>
      <c r="H213" s="5"/>
    </row>
    <row r="214" spans="7:8" ht="15.75" customHeight="1" x14ac:dyDescent="0.2">
      <c r="G214" s="5"/>
      <c r="H214" s="5"/>
    </row>
    <row r="215" spans="7:8" ht="15.75" customHeight="1" x14ac:dyDescent="0.2">
      <c r="G215" s="5"/>
      <c r="H215" s="5"/>
    </row>
    <row r="216" spans="7:8" ht="15.75" customHeight="1" x14ac:dyDescent="0.2">
      <c r="G216" s="5"/>
      <c r="H216" s="5"/>
    </row>
    <row r="217" spans="7:8" ht="15.75" customHeight="1" x14ac:dyDescent="0.2">
      <c r="G217" s="5"/>
      <c r="H217" s="5"/>
    </row>
    <row r="218" spans="7:8" ht="15.75" customHeight="1" x14ac:dyDescent="0.2">
      <c r="G218" s="5"/>
      <c r="H218" s="5"/>
    </row>
    <row r="219" spans="7:8" ht="15.75" customHeight="1" x14ac:dyDescent="0.2">
      <c r="G219" s="5"/>
      <c r="H219" s="5"/>
    </row>
    <row r="220" spans="7:8" ht="15.75" customHeight="1" x14ac:dyDescent="0.2">
      <c r="G220" s="5"/>
      <c r="H220" s="5"/>
    </row>
    <row r="221" spans="7:8" ht="15.75" customHeight="1" x14ac:dyDescent="0.2">
      <c r="G221" s="5"/>
      <c r="H221" s="5"/>
    </row>
    <row r="222" spans="7:8" ht="15.75" customHeight="1" x14ac:dyDescent="0.2">
      <c r="G222" s="5"/>
      <c r="H222" s="5"/>
    </row>
    <row r="223" spans="7:8" ht="15.75" customHeight="1" x14ac:dyDescent="0.2">
      <c r="G223" s="5"/>
      <c r="H223" s="5"/>
    </row>
    <row r="224" spans="7:8" ht="15.75" customHeight="1" x14ac:dyDescent="0.2">
      <c r="G224" s="5"/>
      <c r="H224" s="5"/>
    </row>
    <row r="225" spans="7:8" ht="15.75" customHeight="1" x14ac:dyDescent="0.2">
      <c r="G225" s="5"/>
      <c r="H225" s="5"/>
    </row>
    <row r="226" spans="7:8" ht="15.75" customHeight="1" x14ac:dyDescent="0.2">
      <c r="G226" s="5"/>
      <c r="H226" s="5"/>
    </row>
    <row r="227" spans="7:8" ht="15.75" customHeight="1" x14ac:dyDescent="0.2">
      <c r="G227" s="5"/>
      <c r="H227" s="5"/>
    </row>
    <row r="228" spans="7:8" ht="15.75" customHeight="1" x14ac:dyDescent="0.2">
      <c r="G228" s="5"/>
      <c r="H228" s="5"/>
    </row>
    <row r="229" spans="7:8" ht="15.75" customHeight="1" x14ac:dyDescent="0.2">
      <c r="G229" s="5"/>
      <c r="H229" s="5"/>
    </row>
    <row r="230" spans="7:8" ht="15.75" customHeight="1" x14ac:dyDescent="0.2">
      <c r="G230" s="5"/>
      <c r="H230" s="5"/>
    </row>
    <row r="231" spans="7:8" ht="15.75" customHeight="1" x14ac:dyDescent="0.2">
      <c r="G231" s="5"/>
      <c r="H231" s="5"/>
    </row>
    <row r="232" spans="7:8" ht="15.75" customHeight="1" x14ac:dyDescent="0.2">
      <c r="G232" s="5"/>
      <c r="H232" s="5"/>
    </row>
    <row r="233" spans="7:8" ht="15.75" customHeight="1" x14ac:dyDescent="0.2">
      <c r="G233" s="5"/>
      <c r="H233" s="5"/>
    </row>
    <row r="234" spans="7:8" ht="15.75" customHeight="1" x14ac:dyDescent="0.2">
      <c r="G234" s="5"/>
      <c r="H234" s="5"/>
    </row>
    <row r="235" spans="7:8" ht="15.75" customHeight="1" x14ac:dyDescent="0.2">
      <c r="G235" s="5"/>
      <c r="H235" s="5"/>
    </row>
    <row r="236" spans="7:8" ht="15.75" customHeight="1" x14ac:dyDescent="0.2">
      <c r="G236" s="5"/>
      <c r="H236" s="5"/>
    </row>
    <row r="237" spans="7:8" ht="15.75" customHeight="1" x14ac:dyDescent="0.2">
      <c r="G237" s="5"/>
      <c r="H237" s="5"/>
    </row>
    <row r="238" spans="7:8" ht="15.75" customHeight="1" x14ac:dyDescent="0.2">
      <c r="G238" s="5"/>
      <c r="H238" s="5"/>
    </row>
    <row r="239" spans="7:8" ht="15.75" customHeight="1" x14ac:dyDescent="0.2">
      <c r="G239" s="5"/>
      <c r="H239" s="5"/>
    </row>
    <row r="240" spans="7:8" ht="15.75" customHeight="1" x14ac:dyDescent="0.2">
      <c r="G240" s="5"/>
      <c r="H240" s="5"/>
    </row>
    <row r="241" spans="7:8" ht="15.75" customHeight="1" x14ac:dyDescent="0.2">
      <c r="G241" s="5"/>
      <c r="H241" s="5"/>
    </row>
    <row r="242" spans="7:8" ht="15.75" customHeight="1" x14ac:dyDescent="0.2">
      <c r="G242" s="5"/>
      <c r="H242" s="5"/>
    </row>
    <row r="243" spans="7:8" ht="15.75" customHeight="1" x14ac:dyDescent="0.2">
      <c r="G243" s="5"/>
      <c r="H243" s="5"/>
    </row>
    <row r="244" spans="7:8" ht="15.75" customHeight="1" x14ac:dyDescent="0.2">
      <c r="G244" s="5"/>
      <c r="H244" s="5"/>
    </row>
    <row r="245" spans="7:8" ht="15.75" customHeight="1" x14ac:dyDescent="0.2">
      <c r="G245" s="5"/>
      <c r="H245" s="5"/>
    </row>
    <row r="246" spans="7:8" ht="15.75" customHeight="1" x14ac:dyDescent="0.2">
      <c r="G246" s="5"/>
      <c r="H246" s="5"/>
    </row>
    <row r="247" spans="7:8" ht="15.75" customHeight="1" x14ac:dyDescent="0.2">
      <c r="G247" s="5"/>
      <c r="H247" s="5"/>
    </row>
    <row r="248" spans="7:8" ht="15.75" customHeight="1" x14ac:dyDescent="0.2">
      <c r="G248" s="5"/>
      <c r="H248" s="5"/>
    </row>
    <row r="249" spans="7:8" ht="15.75" customHeight="1" x14ac:dyDescent="0.2">
      <c r="G249" s="5"/>
      <c r="H249" s="5"/>
    </row>
    <row r="250" spans="7:8" ht="15.75" customHeight="1" x14ac:dyDescent="0.2">
      <c r="G250" s="5"/>
      <c r="H250" s="5"/>
    </row>
    <row r="251" spans="7:8" ht="15.75" customHeight="1" x14ac:dyDescent="0.2">
      <c r="G251" s="5"/>
      <c r="H251" s="5"/>
    </row>
    <row r="252" spans="7:8" ht="15.75" customHeight="1" x14ac:dyDescent="0.2">
      <c r="G252" s="5"/>
      <c r="H252" s="5"/>
    </row>
    <row r="253" spans="7:8" ht="15.75" customHeight="1" x14ac:dyDescent="0.2">
      <c r="G253" s="5"/>
      <c r="H253" s="5"/>
    </row>
    <row r="254" spans="7:8" ht="15.75" customHeight="1" x14ac:dyDescent="0.2">
      <c r="G254" s="5"/>
      <c r="H254" s="5"/>
    </row>
    <row r="255" spans="7:8" ht="15.75" customHeight="1" x14ac:dyDescent="0.2">
      <c r="G255" s="5"/>
      <c r="H255" s="5"/>
    </row>
    <row r="256" spans="7:8" ht="15.75" customHeight="1" x14ac:dyDescent="0.2">
      <c r="G256" s="5"/>
      <c r="H256" s="5"/>
    </row>
    <row r="257" spans="7:8" ht="15.75" customHeight="1" x14ac:dyDescent="0.2">
      <c r="G257" s="5"/>
      <c r="H257" s="5"/>
    </row>
    <row r="258" spans="7:8" ht="15.75" customHeight="1" x14ac:dyDescent="0.2">
      <c r="G258" s="5"/>
      <c r="H258" s="5"/>
    </row>
    <row r="259" spans="7:8" ht="15.75" customHeight="1" x14ac:dyDescent="0.2">
      <c r="G259" s="5"/>
      <c r="H259" s="5"/>
    </row>
    <row r="260" spans="7:8" ht="15.75" customHeight="1" x14ac:dyDescent="0.2">
      <c r="G260" s="5"/>
      <c r="H260" s="5"/>
    </row>
    <row r="261" spans="7:8" ht="15.75" customHeight="1" x14ac:dyDescent="0.2">
      <c r="G261" s="5"/>
      <c r="H261" s="5"/>
    </row>
    <row r="262" spans="7:8" ht="15.75" customHeight="1" x14ac:dyDescent="0.2">
      <c r="G262" s="5"/>
      <c r="H262" s="5"/>
    </row>
    <row r="263" spans="7:8" ht="15.75" customHeight="1" x14ac:dyDescent="0.2">
      <c r="G263" s="5"/>
      <c r="H263" s="5"/>
    </row>
    <row r="264" spans="7:8" ht="15.75" customHeight="1" x14ac:dyDescent="0.2">
      <c r="G264" s="5"/>
      <c r="H264" s="5"/>
    </row>
    <row r="265" spans="7:8" ht="15.75" customHeight="1" x14ac:dyDescent="0.2">
      <c r="G265" s="5"/>
      <c r="H265" s="5"/>
    </row>
    <row r="266" spans="7:8" ht="15.75" customHeight="1" x14ac:dyDescent="0.2">
      <c r="G266" s="5"/>
      <c r="H266" s="5"/>
    </row>
    <row r="267" spans="7:8" ht="15.75" customHeight="1" x14ac:dyDescent="0.2">
      <c r="G267" s="5"/>
      <c r="H267" s="5"/>
    </row>
    <row r="268" spans="7:8" ht="15.75" customHeight="1" x14ac:dyDescent="0.2">
      <c r="G268" s="5"/>
      <c r="H268" s="5"/>
    </row>
    <row r="269" spans="7:8" ht="15.75" customHeight="1" x14ac:dyDescent="0.2">
      <c r="G269" s="5"/>
      <c r="H269" s="5"/>
    </row>
    <row r="270" spans="7:8" ht="15.75" customHeight="1" x14ac:dyDescent="0.2">
      <c r="G270" s="5"/>
      <c r="H270" s="5"/>
    </row>
    <row r="271" spans="7:8" ht="15.75" customHeight="1" x14ac:dyDescent="0.2">
      <c r="G271" s="5"/>
      <c r="H271" s="5"/>
    </row>
    <row r="272" spans="7:8" ht="15.75" customHeight="1" x14ac:dyDescent="0.2">
      <c r="G272" s="5"/>
      <c r="H272" s="5"/>
    </row>
    <row r="273" spans="7:8" ht="15.75" customHeight="1" x14ac:dyDescent="0.2">
      <c r="G273" s="5"/>
      <c r="H273" s="5"/>
    </row>
    <row r="274" spans="7:8" ht="15.75" customHeight="1" x14ac:dyDescent="0.2">
      <c r="G274" s="5"/>
      <c r="H274" s="5"/>
    </row>
    <row r="275" spans="7:8" ht="15.75" customHeight="1" x14ac:dyDescent="0.2">
      <c r="G275" s="5"/>
      <c r="H275" s="5"/>
    </row>
    <row r="276" spans="7:8" ht="15.75" customHeight="1" x14ac:dyDescent="0.2">
      <c r="G276" s="5"/>
      <c r="H276" s="5"/>
    </row>
    <row r="277" spans="7:8" ht="15.75" customHeight="1" x14ac:dyDescent="0.2">
      <c r="G277" s="5"/>
      <c r="H277" s="5"/>
    </row>
    <row r="278" spans="7:8" ht="15.75" customHeight="1" x14ac:dyDescent="0.2">
      <c r="G278" s="5"/>
      <c r="H278" s="5"/>
    </row>
    <row r="279" spans="7:8" ht="15.75" customHeight="1" x14ac:dyDescent="0.2">
      <c r="G279" s="5"/>
      <c r="H279" s="5"/>
    </row>
    <row r="280" spans="7:8" ht="15.75" customHeight="1" x14ac:dyDescent="0.2">
      <c r="G280" s="5"/>
      <c r="H280" s="5"/>
    </row>
    <row r="281" spans="7:8" ht="15.75" customHeight="1" x14ac:dyDescent="0.2">
      <c r="G281" s="5"/>
      <c r="H281" s="5"/>
    </row>
    <row r="282" spans="7:8" ht="15.75" customHeight="1" x14ac:dyDescent="0.2">
      <c r="G282" s="5"/>
      <c r="H282" s="5"/>
    </row>
    <row r="283" spans="7:8" ht="15.75" customHeight="1" x14ac:dyDescent="0.2">
      <c r="G283" s="5"/>
      <c r="H283" s="5"/>
    </row>
    <row r="284" spans="7:8" ht="15.75" customHeight="1" x14ac:dyDescent="0.2">
      <c r="G284" s="5"/>
      <c r="H284" s="5"/>
    </row>
    <row r="285" spans="7:8" ht="15.75" customHeight="1" x14ac:dyDescent="0.2">
      <c r="G285" s="5"/>
      <c r="H285" s="5"/>
    </row>
    <row r="286" spans="7:8" ht="15.75" customHeight="1" x14ac:dyDescent="0.2">
      <c r="G286" s="5"/>
      <c r="H286" s="5"/>
    </row>
    <row r="287" spans="7:8" ht="15.75" customHeight="1" x14ac:dyDescent="0.2">
      <c r="G287" s="5"/>
      <c r="H287" s="5"/>
    </row>
    <row r="288" spans="7:8" ht="15.75" customHeight="1" x14ac:dyDescent="0.2">
      <c r="G288" s="5"/>
      <c r="H288" s="5"/>
    </row>
    <row r="289" spans="7:8" ht="15.75" customHeight="1" x14ac:dyDescent="0.2">
      <c r="G289" s="5"/>
      <c r="H289" s="5"/>
    </row>
    <row r="290" spans="7:8" ht="15.75" customHeight="1" x14ac:dyDescent="0.2">
      <c r="G290" s="5"/>
      <c r="H290" s="5"/>
    </row>
    <row r="291" spans="7:8" ht="15.75" customHeight="1" x14ac:dyDescent="0.2">
      <c r="G291" s="5"/>
      <c r="H291" s="5"/>
    </row>
    <row r="292" spans="7:8" ht="15.75" customHeight="1" x14ac:dyDescent="0.2">
      <c r="G292" s="5"/>
      <c r="H292" s="5"/>
    </row>
    <row r="293" spans="7:8" ht="15.75" customHeight="1" x14ac:dyDescent="0.2">
      <c r="G293" s="5"/>
      <c r="H293" s="5"/>
    </row>
    <row r="294" spans="7:8" ht="15.75" customHeight="1" x14ac:dyDescent="0.2">
      <c r="G294" s="5"/>
      <c r="H294" s="5"/>
    </row>
    <row r="295" spans="7:8" ht="15.75" customHeight="1" x14ac:dyDescent="0.2">
      <c r="G295" s="5"/>
      <c r="H295" s="5"/>
    </row>
    <row r="296" spans="7:8" ht="15.75" customHeight="1" x14ac:dyDescent="0.2">
      <c r="G296" s="5"/>
      <c r="H296" s="5"/>
    </row>
    <row r="297" spans="7:8" ht="15.75" customHeight="1" x14ac:dyDescent="0.2">
      <c r="G297" s="5"/>
      <c r="H297" s="5"/>
    </row>
    <row r="298" spans="7:8" ht="15.75" customHeight="1" x14ac:dyDescent="0.2">
      <c r="G298" s="5"/>
      <c r="H298" s="5"/>
    </row>
    <row r="299" spans="7:8" ht="15.75" customHeight="1" x14ac:dyDescent="0.2">
      <c r="G299" s="5"/>
      <c r="H299" s="5"/>
    </row>
    <row r="300" spans="7:8" ht="15.75" customHeight="1" x14ac:dyDescent="0.2">
      <c r="G300" s="5"/>
      <c r="H300" s="5"/>
    </row>
    <row r="301" spans="7:8" ht="15.75" customHeight="1" x14ac:dyDescent="0.2">
      <c r="G301" s="5"/>
      <c r="H301" s="5"/>
    </row>
    <row r="302" spans="7:8" ht="15.75" customHeight="1" x14ac:dyDescent="0.2">
      <c r="G302" s="5"/>
      <c r="H302" s="5"/>
    </row>
    <row r="303" spans="7:8" ht="15.75" customHeight="1" x14ac:dyDescent="0.2">
      <c r="G303" s="5"/>
      <c r="H303" s="5"/>
    </row>
    <row r="304" spans="7:8" ht="15.75" customHeight="1" x14ac:dyDescent="0.2">
      <c r="G304" s="5"/>
      <c r="H304" s="5"/>
    </row>
    <row r="305" spans="7:8" ht="15.75" customHeight="1" x14ac:dyDescent="0.2">
      <c r="G305" s="5"/>
      <c r="H305" s="5"/>
    </row>
    <row r="306" spans="7:8" ht="15.75" customHeight="1" x14ac:dyDescent="0.2">
      <c r="G306" s="5"/>
      <c r="H306" s="5"/>
    </row>
    <row r="307" spans="7:8" ht="15.75" customHeight="1" x14ac:dyDescent="0.2">
      <c r="G307" s="5"/>
      <c r="H307" s="5"/>
    </row>
    <row r="308" spans="7:8" ht="15.75" customHeight="1" x14ac:dyDescent="0.2">
      <c r="G308" s="5"/>
      <c r="H308" s="5"/>
    </row>
    <row r="309" spans="7:8" ht="15.75" customHeight="1" x14ac:dyDescent="0.2">
      <c r="G309" s="5"/>
      <c r="H309" s="5"/>
    </row>
    <row r="310" spans="7:8" ht="15.75" customHeight="1" x14ac:dyDescent="0.2">
      <c r="G310" s="5"/>
      <c r="H310" s="5"/>
    </row>
    <row r="311" spans="7:8" ht="15.75" customHeight="1" x14ac:dyDescent="0.2">
      <c r="G311" s="5"/>
      <c r="H311" s="5"/>
    </row>
    <row r="312" spans="7:8" ht="15.75" customHeight="1" x14ac:dyDescent="0.2">
      <c r="G312" s="5"/>
      <c r="H312" s="5"/>
    </row>
    <row r="313" spans="7:8" ht="15.75" customHeight="1" x14ac:dyDescent="0.2">
      <c r="G313" s="5"/>
      <c r="H313" s="5"/>
    </row>
    <row r="314" spans="7:8" ht="15.75" customHeight="1" x14ac:dyDescent="0.2">
      <c r="G314" s="5"/>
      <c r="H314" s="5"/>
    </row>
    <row r="315" spans="7:8" ht="15.75" customHeight="1" x14ac:dyDescent="0.2">
      <c r="G315" s="5"/>
      <c r="H315" s="5"/>
    </row>
    <row r="316" spans="7:8" ht="15.75" customHeight="1" x14ac:dyDescent="0.2">
      <c r="G316" s="5"/>
      <c r="H316" s="5"/>
    </row>
    <row r="317" spans="7:8" ht="15.75" customHeight="1" x14ac:dyDescent="0.2">
      <c r="G317" s="5"/>
      <c r="H317" s="5"/>
    </row>
    <row r="318" spans="7:8" ht="15.75" customHeight="1" x14ac:dyDescent="0.2">
      <c r="G318" s="5"/>
      <c r="H318" s="5"/>
    </row>
    <row r="319" spans="7:8" ht="15.75" customHeight="1" x14ac:dyDescent="0.2">
      <c r="G319" s="5"/>
      <c r="H319" s="5"/>
    </row>
    <row r="320" spans="7:8" ht="15.75" customHeight="1" x14ac:dyDescent="0.2">
      <c r="G320" s="5"/>
      <c r="H320" s="5"/>
    </row>
    <row r="321" spans="7:8" ht="15.75" customHeight="1" x14ac:dyDescent="0.2">
      <c r="G321" s="5"/>
      <c r="H321" s="5"/>
    </row>
    <row r="322" spans="7:8" ht="15.75" customHeight="1" x14ac:dyDescent="0.2">
      <c r="G322" s="5"/>
      <c r="H322" s="5"/>
    </row>
    <row r="323" spans="7:8" ht="15.75" customHeight="1" x14ac:dyDescent="0.2">
      <c r="G323" s="5"/>
      <c r="H323" s="5"/>
    </row>
    <row r="324" spans="7:8" ht="15.75" customHeight="1" x14ac:dyDescent="0.2">
      <c r="G324" s="5"/>
      <c r="H324" s="5"/>
    </row>
    <row r="325" spans="7:8" ht="15.75" customHeight="1" x14ac:dyDescent="0.2">
      <c r="G325" s="5"/>
      <c r="H325" s="5"/>
    </row>
    <row r="326" spans="7:8" ht="15.75" customHeight="1" x14ac:dyDescent="0.2">
      <c r="G326" s="5"/>
      <c r="H326" s="5"/>
    </row>
    <row r="327" spans="7:8" ht="15.75" customHeight="1" x14ac:dyDescent="0.2">
      <c r="G327" s="5"/>
      <c r="H327" s="5"/>
    </row>
    <row r="328" spans="7:8" ht="15.75" customHeight="1" x14ac:dyDescent="0.2">
      <c r="G328" s="5"/>
      <c r="H328" s="5"/>
    </row>
    <row r="329" spans="7:8" ht="15.75" customHeight="1" x14ac:dyDescent="0.2">
      <c r="G329" s="5"/>
      <c r="H329" s="5"/>
    </row>
    <row r="330" spans="7:8" ht="15.75" customHeight="1" x14ac:dyDescent="0.2">
      <c r="G330" s="5"/>
      <c r="H330" s="5"/>
    </row>
    <row r="331" spans="7:8" ht="15.75" customHeight="1" x14ac:dyDescent="0.2">
      <c r="G331" s="5"/>
      <c r="H331" s="5"/>
    </row>
    <row r="332" spans="7:8" ht="15.75" customHeight="1" x14ac:dyDescent="0.2">
      <c r="G332" s="5"/>
      <c r="H332" s="5"/>
    </row>
    <row r="333" spans="7:8" ht="15.75" customHeight="1" x14ac:dyDescent="0.2">
      <c r="G333" s="5"/>
      <c r="H333" s="5"/>
    </row>
    <row r="334" spans="7:8" ht="15.75" customHeight="1" x14ac:dyDescent="0.2">
      <c r="G334" s="5"/>
      <c r="H334" s="5"/>
    </row>
    <row r="335" spans="7:8" ht="15.75" customHeight="1" x14ac:dyDescent="0.2">
      <c r="G335" s="5"/>
      <c r="H335" s="5"/>
    </row>
    <row r="336" spans="7:8" ht="15.75" customHeight="1" x14ac:dyDescent="0.2">
      <c r="G336" s="5"/>
      <c r="H336" s="5"/>
    </row>
    <row r="337" spans="7:8" ht="15.75" customHeight="1" x14ac:dyDescent="0.2">
      <c r="G337" s="5"/>
      <c r="H337" s="5"/>
    </row>
    <row r="338" spans="7:8" ht="15.75" customHeight="1" x14ac:dyDescent="0.2">
      <c r="G338" s="5"/>
      <c r="H338" s="5"/>
    </row>
    <row r="339" spans="7:8" ht="15.75" customHeight="1" x14ac:dyDescent="0.2">
      <c r="G339" s="5"/>
      <c r="H339" s="5"/>
    </row>
    <row r="340" spans="7:8" ht="15.75" customHeight="1" x14ac:dyDescent="0.2">
      <c r="G340" s="5"/>
      <c r="H340" s="5"/>
    </row>
    <row r="341" spans="7:8" ht="15.75" customHeight="1" x14ac:dyDescent="0.2">
      <c r="G341" s="5"/>
      <c r="H341" s="5"/>
    </row>
    <row r="342" spans="7:8" ht="15.75" customHeight="1" x14ac:dyDescent="0.2">
      <c r="G342" s="5"/>
      <c r="H342" s="5"/>
    </row>
    <row r="343" spans="7:8" ht="15.75" customHeight="1" x14ac:dyDescent="0.2">
      <c r="G343" s="5"/>
      <c r="H343" s="5"/>
    </row>
    <row r="344" spans="7:8" ht="15.75" customHeight="1" x14ac:dyDescent="0.2">
      <c r="G344" s="5"/>
      <c r="H344" s="5"/>
    </row>
    <row r="345" spans="7:8" ht="15.75" customHeight="1" x14ac:dyDescent="0.2">
      <c r="G345" s="5"/>
      <c r="H345" s="5"/>
    </row>
    <row r="346" spans="7:8" ht="15.75" customHeight="1" x14ac:dyDescent="0.2">
      <c r="G346" s="5"/>
      <c r="H346" s="5"/>
    </row>
    <row r="347" spans="7:8" ht="15.75" customHeight="1" x14ac:dyDescent="0.2">
      <c r="G347" s="5"/>
      <c r="H347" s="5"/>
    </row>
    <row r="348" spans="7:8" ht="15.75" customHeight="1" x14ac:dyDescent="0.2">
      <c r="G348" s="5"/>
      <c r="H348" s="5"/>
    </row>
    <row r="349" spans="7:8" ht="15.75" customHeight="1" x14ac:dyDescent="0.2">
      <c r="G349" s="5"/>
      <c r="H349" s="5"/>
    </row>
    <row r="350" spans="7:8" ht="15.75" customHeight="1" x14ac:dyDescent="0.2">
      <c r="G350" s="5"/>
      <c r="H350" s="5"/>
    </row>
    <row r="351" spans="7:8" ht="15.75" customHeight="1" x14ac:dyDescent="0.2">
      <c r="G351" s="5"/>
      <c r="H351" s="5"/>
    </row>
    <row r="352" spans="7:8" ht="15.75" customHeight="1" x14ac:dyDescent="0.2">
      <c r="G352" s="5"/>
      <c r="H352" s="5"/>
    </row>
    <row r="353" spans="7:8" ht="15.75" customHeight="1" x14ac:dyDescent="0.2">
      <c r="G353" s="5"/>
      <c r="H353" s="5"/>
    </row>
    <row r="354" spans="7:8" ht="15.75" customHeight="1" x14ac:dyDescent="0.2">
      <c r="G354" s="5"/>
      <c r="H354" s="5"/>
    </row>
    <row r="355" spans="7:8" ht="15.75" customHeight="1" x14ac:dyDescent="0.2">
      <c r="G355" s="5"/>
      <c r="H355" s="5"/>
    </row>
    <row r="356" spans="7:8" ht="15.75" customHeight="1" x14ac:dyDescent="0.2">
      <c r="G356" s="5"/>
      <c r="H356" s="5"/>
    </row>
    <row r="357" spans="7:8" ht="15.75" customHeight="1" x14ac:dyDescent="0.2">
      <c r="G357" s="5"/>
      <c r="H357" s="5"/>
    </row>
    <row r="358" spans="7:8" ht="15.75" customHeight="1" x14ac:dyDescent="0.2">
      <c r="G358" s="5"/>
      <c r="H358" s="5"/>
    </row>
    <row r="359" spans="7:8" ht="15.75" customHeight="1" x14ac:dyDescent="0.2">
      <c r="G359" s="5"/>
      <c r="H359" s="5"/>
    </row>
    <row r="360" spans="7:8" ht="15.75" customHeight="1" x14ac:dyDescent="0.2">
      <c r="G360" s="5"/>
      <c r="H360" s="5"/>
    </row>
    <row r="361" spans="7:8" ht="15.75" customHeight="1" x14ac:dyDescent="0.2">
      <c r="G361" s="5"/>
      <c r="H361" s="5"/>
    </row>
    <row r="362" spans="7:8" ht="15.75" customHeight="1" x14ac:dyDescent="0.2">
      <c r="G362" s="5"/>
      <c r="H362" s="5"/>
    </row>
    <row r="363" spans="7:8" ht="15.75" customHeight="1" x14ac:dyDescent="0.2">
      <c r="G363" s="5"/>
      <c r="H363" s="5"/>
    </row>
    <row r="364" spans="7:8" ht="15.75" customHeight="1" x14ac:dyDescent="0.2">
      <c r="G364" s="5"/>
      <c r="H364" s="5"/>
    </row>
    <row r="365" spans="7:8" ht="15.75" customHeight="1" x14ac:dyDescent="0.2">
      <c r="G365" s="5"/>
      <c r="H365" s="5"/>
    </row>
    <row r="366" spans="7:8" ht="15.75" customHeight="1" x14ac:dyDescent="0.2">
      <c r="G366" s="5"/>
      <c r="H366" s="5"/>
    </row>
    <row r="367" spans="7:8" ht="15.75" customHeight="1" x14ac:dyDescent="0.2">
      <c r="G367" s="5"/>
      <c r="H367" s="5"/>
    </row>
    <row r="368" spans="7:8" ht="15.75" customHeight="1" x14ac:dyDescent="0.2">
      <c r="G368" s="5"/>
      <c r="H368" s="5"/>
    </row>
    <row r="369" spans="7:8" ht="15.75" customHeight="1" x14ac:dyDescent="0.2">
      <c r="G369" s="5"/>
      <c r="H369" s="5"/>
    </row>
    <row r="370" spans="7:8" ht="15.75" customHeight="1" x14ac:dyDescent="0.2">
      <c r="G370" s="5"/>
      <c r="H370" s="5"/>
    </row>
    <row r="371" spans="7:8" ht="15.75" customHeight="1" x14ac:dyDescent="0.2">
      <c r="G371" s="5"/>
      <c r="H371" s="5"/>
    </row>
    <row r="372" spans="7:8" ht="15.75" customHeight="1" x14ac:dyDescent="0.2">
      <c r="G372" s="5"/>
      <c r="H372" s="5"/>
    </row>
    <row r="373" spans="7:8" ht="15.75" customHeight="1" x14ac:dyDescent="0.2">
      <c r="G373" s="5"/>
      <c r="H373" s="5"/>
    </row>
    <row r="374" spans="7:8" ht="15.75" customHeight="1" x14ac:dyDescent="0.2">
      <c r="G374" s="5"/>
      <c r="H374" s="5"/>
    </row>
    <row r="375" spans="7:8" ht="15.75" customHeight="1" x14ac:dyDescent="0.2">
      <c r="G375" s="5"/>
      <c r="H375" s="5"/>
    </row>
    <row r="376" spans="7:8" ht="15.75" customHeight="1" x14ac:dyDescent="0.2">
      <c r="G376" s="5"/>
      <c r="H376" s="5"/>
    </row>
    <row r="377" spans="7:8" ht="15.75" customHeight="1" x14ac:dyDescent="0.2">
      <c r="G377" s="5"/>
      <c r="H377" s="5"/>
    </row>
    <row r="378" spans="7:8" ht="15.75" customHeight="1" x14ac:dyDescent="0.2">
      <c r="G378" s="5"/>
      <c r="H378" s="5"/>
    </row>
    <row r="379" spans="7:8" ht="15.75" customHeight="1" x14ac:dyDescent="0.2">
      <c r="G379" s="5"/>
      <c r="H379" s="5"/>
    </row>
    <row r="380" spans="7:8" ht="15.75" customHeight="1" x14ac:dyDescent="0.2">
      <c r="G380" s="5"/>
      <c r="H380" s="5"/>
    </row>
    <row r="381" spans="7:8" ht="15.75" customHeight="1" x14ac:dyDescent="0.2">
      <c r="G381" s="5"/>
      <c r="H381" s="5"/>
    </row>
    <row r="382" spans="7:8" ht="15.75" customHeight="1" x14ac:dyDescent="0.2">
      <c r="G382" s="5"/>
      <c r="H382" s="5"/>
    </row>
    <row r="383" spans="7:8" ht="15.75" customHeight="1" x14ac:dyDescent="0.2">
      <c r="G383" s="5"/>
      <c r="H383" s="5"/>
    </row>
    <row r="384" spans="7:8" ht="15.75" customHeight="1" x14ac:dyDescent="0.2">
      <c r="G384" s="5"/>
      <c r="H384" s="5"/>
    </row>
    <row r="385" spans="7:8" ht="15.75" customHeight="1" x14ac:dyDescent="0.2">
      <c r="G385" s="5"/>
      <c r="H385" s="5"/>
    </row>
    <row r="386" spans="7:8" ht="15.75" customHeight="1" x14ac:dyDescent="0.2">
      <c r="G386" s="5"/>
      <c r="H386" s="5"/>
    </row>
    <row r="387" spans="7:8" ht="15.75" customHeight="1" x14ac:dyDescent="0.2">
      <c r="G387" s="5"/>
      <c r="H387" s="5"/>
    </row>
    <row r="388" spans="7:8" ht="15.75" customHeight="1" x14ac:dyDescent="0.2">
      <c r="G388" s="5"/>
      <c r="H388" s="5"/>
    </row>
    <row r="389" spans="7:8" ht="15.75" customHeight="1" x14ac:dyDescent="0.2">
      <c r="G389" s="5"/>
      <c r="H389" s="5"/>
    </row>
    <row r="390" spans="7:8" ht="15.75" customHeight="1" x14ac:dyDescent="0.2">
      <c r="G390" s="5"/>
      <c r="H390" s="5"/>
    </row>
    <row r="391" spans="7:8" ht="15.75" customHeight="1" x14ac:dyDescent="0.2">
      <c r="G391" s="5"/>
      <c r="H391" s="5"/>
    </row>
    <row r="392" spans="7:8" ht="15.75" customHeight="1" x14ac:dyDescent="0.2">
      <c r="G392" s="5"/>
      <c r="H392" s="5"/>
    </row>
    <row r="393" spans="7:8" ht="15.75" customHeight="1" x14ac:dyDescent="0.2">
      <c r="G393" s="5"/>
      <c r="H393" s="5"/>
    </row>
    <row r="394" spans="7:8" ht="15.75" customHeight="1" x14ac:dyDescent="0.2">
      <c r="G394" s="5"/>
      <c r="H394" s="5"/>
    </row>
    <row r="395" spans="7:8" ht="15.75" customHeight="1" x14ac:dyDescent="0.2">
      <c r="G395" s="5"/>
      <c r="H395" s="5"/>
    </row>
    <row r="396" spans="7:8" ht="15.75" customHeight="1" x14ac:dyDescent="0.2">
      <c r="G396" s="5"/>
      <c r="H396" s="5"/>
    </row>
    <row r="397" spans="7:8" ht="15.75" customHeight="1" x14ac:dyDescent="0.2">
      <c r="G397" s="5"/>
      <c r="H397" s="5"/>
    </row>
    <row r="398" spans="7:8" ht="15.75" customHeight="1" x14ac:dyDescent="0.2">
      <c r="G398" s="5"/>
      <c r="H398" s="5"/>
    </row>
    <row r="399" spans="7:8" ht="15.75" customHeight="1" x14ac:dyDescent="0.2">
      <c r="G399" s="5"/>
      <c r="H399" s="5"/>
    </row>
    <row r="400" spans="7:8" ht="15.75" customHeight="1" x14ac:dyDescent="0.2">
      <c r="G400" s="5"/>
      <c r="H400" s="5"/>
    </row>
    <row r="401" spans="7:8" ht="15.75" customHeight="1" x14ac:dyDescent="0.2">
      <c r="G401" s="5"/>
      <c r="H401" s="5"/>
    </row>
    <row r="402" spans="7:8" ht="15.75" customHeight="1" x14ac:dyDescent="0.2">
      <c r="G402" s="5"/>
      <c r="H402" s="5"/>
    </row>
    <row r="403" spans="7:8" ht="15.75" customHeight="1" x14ac:dyDescent="0.2">
      <c r="G403" s="5"/>
      <c r="H403" s="5"/>
    </row>
    <row r="404" spans="7:8" ht="15.75" customHeight="1" x14ac:dyDescent="0.2">
      <c r="G404" s="5"/>
      <c r="H404" s="5"/>
    </row>
    <row r="405" spans="7:8" ht="15.75" customHeight="1" x14ac:dyDescent="0.2">
      <c r="G405" s="5"/>
      <c r="H405" s="5"/>
    </row>
    <row r="406" spans="7:8" ht="15.75" customHeight="1" x14ac:dyDescent="0.2">
      <c r="G406" s="5"/>
      <c r="H406" s="5"/>
    </row>
    <row r="407" spans="7:8" ht="15.75" customHeight="1" x14ac:dyDescent="0.2">
      <c r="G407" s="5"/>
      <c r="H407" s="5"/>
    </row>
    <row r="408" spans="7:8" ht="15.75" customHeight="1" x14ac:dyDescent="0.2">
      <c r="G408" s="5"/>
      <c r="H408" s="5"/>
    </row>
    <row r="409" spans="7:8" ht="15.75" customHeight="1" x14ac:dyDescent="0.2">
      <c r="G409" s="5"/>
      <c r="H409" s="5"/>
    </row>
    <row r="410" spans="7:8" ht="15.75" customHeight="1" x14ac:dyDescent="0.2">
      <c r="G410" s="5"/>
      <c r="H410" s="5"/>
    </row>
    <row r="411" spans="7:8" ht="15.75" customHeight="1" x14ac:dyDescent="0.2">
      <c r="G411" s="5"/>
      <c r="H411" s="5"/>
    </row>
    <row r="412" spans="7:8" ht="15.75" customHeight="1" x14ac:dyDescent="0.2">
      <c r="G412" s="5"/>
      <c r="H412" s="5"/>
    </row>
    <row r="413" spans="7:8" ht="15.75" customHeight="1" x14ac:dyDescent="0.2">
      <c r="G413" s="5"/>
      <c r="H413" s="5"/>
    </row>
    <row r="414" spans="7:8" ht="15.75" customHeight="1" x14ac:dyDescent="0.2">
      <c r="G414" s="5"/>
      <c r="H414" s="5"/>
    </row>
    <row r="415" spans="7:8" ht="15.75" customHeight="1" x14ac:dyDescent="0.2">
      <c r="G415" s="5"/>
      <c r="H415" s="5"/>
    </row>
    <row r="416" spans="7:8" ht="15.75" customHeight="1" x14ac:dyDescent="0.2">
      <c r="G416" s="5"/>
      <c r="H416" s="5"/>
    </row>
    <row r="417" spans="7:8" ht="15.75" customHeight="1" x14ac:dyDescent="0.2">
      <c r="G417" s="5"/>
      <c r="H417" s="5"/>
    </row>
    <row r="418" spans="7:8" ht="15.75" customHeight="1" x14ac:dyDescent="0.2">
      <c r="G418" s="5"/>
      <c r="H418" s="5"/>
    </row>
    <row r="419" spans="7:8" ht="15.75" customHeight="1" x14ac:dyDescent="0.2">
      <c r="G419" s="5"/>
      <c r="H419" s="5"/>
    </row>
    <row r="420" spans="7:8" ht="15.75" customHeight="1" x14ac:dyDescent="0.2">
      <c r="G420" s="5"/>
      <c r="H420" s="5"/>
    </row>
    <row r="421" spans="7:8" ht="15.75" customHeight="1" x14ac:dyDescent="0.2">
      <c r="G421" s="5"/>
      <c r="H421" s="5"/>
    </row>
    <row r="422" spans="7:8" ht="15.75" customHeight="1" x14ac:dyDescent="0.2">
      <c r="G422" s="5"/>
      <c r="H422" s="5"/>
    </row>
    <row r="423" spans="7:8" ht="15.75" customHeight="1" x14ac:dyDescent="0.2">
      <c r="G423" s="5"/>
      <c r="H423" s="5"/>
    </row>
    <row r="424" spans="7:8" ht="15.75" customHeight="1" x14ac:dyDescent="0.2">
      <c r="G424" s="5"/>
      <c r="H424" s="5"/>
    </row>
    <row r="425" spans="7:8" ht="15.75" customHeight="1" x14ac:dyDescent="0.2">
      <c r="G425" s="5"/>
      <c r="H425" s="5"/>
    </row>
    <row r="426" spans="7:8" ht="15.75" customHeight="1" x14ac:dyDescent="0.2">
      <c r="G426" s="5"/>
      <c r="H426" s="5"/>
    </row>
    <row r="427" spans="7:8" ht="15.75" customHeight="1" x14ac:dyDescent="0.2">
      <c r="G427" s="5"/>
      <c r="H427" s="5"/>
    </row>
    <row r="428" spans="7:8" ht="15.75" customHeight="1" x14ac:dyDescent="0.2">
      <c r="G428" s="5"/>
      <c r="H428" s="5"/>
    </row>
    <row r="429" spans="7:8" ht="15.75" customHeight="1" x14ac:dyDescent="0.2">
      <c r="G429" s="5"/>
      <c r="H429" s="5"/>
    </row>
    <row r="430" spans="7:8" ht="15.75" customHeight="1" x14ac:dyDescent="0.2">
      <c r="G430" s="5"/>
      <c r="H430" s="5"/>
    </row>
    <row r="431" spans="7:8" ht="15.75" customHeight="1" x14ac:dyDescent="0.2">
      <c r="G431" s="5"/>
      <c r="H431" s="5"/>
    </row>
    <row r="432" spans="7:8" ht="15.75" customHeight="1" x14ac:dyDescent="0.2">
      <c r="G432" s="5"/>
      <c r="H432" s="5"/>
    </row>
    <row r="433" spans="7:8" ht="15.75" customHeight="1" x14ac:dyDescent="0.2">
      <c r="G433" s="5"/>
      <c r="H433" s="5"/>
    </row>
    <row r="434" spans="7:8" ht="15.75" customHeight="1" x14ac:dyDescent="0.2">
      <c r="G434" s="5"/>
      <c r="H434" s="5"/>
    </row>
    <row r="435" spans="7:8" ht="15.75" customHeight="1" x14ac:dyDescent="0.2">
      <c r="G435" s="5"/>
      <c r="H435" s="5"/>
    </row>
    <row r="436" spans="7:8" ht="15.75" customHeight="1" x14ac:dyDescent="0.2">
      <c r="G436" s="5"/>
      <c r="H436" s="5"/>
    </row>
    <row r="437" spans="7:8" ht="15.75" customHeight="1" x14ac:dyDescent="0.2">
      <c r="G437" s="5"/>
      <c r="H437" s="5"/>
    </row>
    <row r="438" spans="7:8" ht="15.75" customHeight="1" x14ac:dyDescent="0.2">
      <c r="G438" s="5"/>
      <c r="H438" s="5"/>
    </row>
    <row r="439" spans="7:8" ht="15.75" customHeight="1" x14ac:dyDescent="0.2">
      <c r="G439" s="5"/>
      <c r="H439" s="5"/>
    </row>
    <row r="440" spans="7:8" ht="15.75" customHeight="1" x14ac:dyDescent="0.2">
      <c r="G440" s="5"/>
      <c r="H440" s="5"/>
    </row>
    <row r="441" spans="7:8" ht="15.75" customHeight="1" x14ac:dyDescent="0.2">
      <c r="G441" s="5"/>
      <c r="H441" s="5"/>
    </row>
    <row r="442" spans="7:8" ht="15.75" customHeight="1" x14ac:dyDescent="0.2">
      <c r="G442" s="5"/>
      <c r="H442" s="5"/>
    </row>
    <row r="443" spans="7:8" ht="15.75" customHeight="1" x14ac:dyDescent="0.2">
      <c r="G443" s="5"/>
      <c r="H443" s="5"/>
    </row>
    <row r="444" spans="7:8" ht="15.75" customHeight="1" x14ac:dyDescent="0.2">
      <c r="G444" s="5"/>
      <c r="H444" s="5"/>
    </row>
    <row r="445" spans="7:8" ht="15.75" customHeight="1" x14ac:dyDescent="0.2">
      <c r="G445" s="5"/>
      <c r="H445" s="5"/>
    </row>
    <row r="446" spans="7:8" ht="15.75" customHeight="1" x14ac:dyDescent="0.2">
      <c r="G446" s="5"/>
      <c r="H446" s="5"/>
    </row>
    <row r="447" spans="7:8" ht="15.75" customHeight="1" x14ac:dyDescent="0.2">
      <c r="G447" s="5"/>
      <c r="H447" s="5"/>
    </row>
    <row r="448" spans="7:8" ht="15.75" customHeight="1" x14ac:dyDescent="0.2">
      <c r="G448" s="5"/>
      <c r="H448" s="5"/>
    </row>
    <row r="449" spans="7:8" ht="15.75" customHeight="1" x14ac:dyDescent="0.2">
      <c r="G449" s="5"/>
      <c r="H449" s="5"/>
    </row>
    <row r="450" spans="7:8" ht="15.75" customHeight="1" x14ac:dyDescent="0.2">
      <c r="G450" s="5"/>
      <c r="H450" s="5"/>
    </row>
    <row r="451" spans="7:8" ht="15.75" customHeight="1" x14ac:dyDescent="0.2">
      <c r="G451" s="5"/>
      <c r="H451" s="5"/>
    </row>
    <row r="452" spans="7:8" ht="15.75" customHeight="1" x14ac:dyDescent="0.2">
      <c r="G452" s="5"/>
      <c r="H452" s="5"/>
    </row>
    <row r="453" spans="7:8" ht="15.75" customHeight="1" x14ac:dyDescent="0.2">
      <c r="G453" s="5"/>
      <c r="H453" s="5"/>
    </row>
    <row r="454" spans="7:8" ht="15.75" customHeight="1" x14ac:dyDescent="0.2">
      <c r="G454" s="5"/>
      <c r="H454" s="5"/>
    </row>
    <row r="455" spans="7:8" ht="15.75" customHeight="1" x14ac:dyDescent="0.2">
      <c r="G455" s="5"/>
      <c r="H455" s="5"/>
    </row>
    <row r="456" spans="7:8" ht="15.75" customHeight="1" x14ac:dyDescent="0.2">
      <c r="G456" s="5"/>
      <c r="H456" s="5"/>
    </row>
    <row r="457" spans="7:8" ht="15.75" customHeight="1" x14ac:dyDescent="0.2">
      <c r="G457" s="5"/>
      <c r="H457" s="5"/>
    </row>
    <row r="458" spans="7:8" ht="15.75" customHeight="1" x14ac:dyDescent="0.2">
      <c r="G458" s="5"/>
      <c r="H458" s="5"/>
    </row>
    <row r="459" spans="7:8" ht="15.75" customHeight="1" x14ac:dyDescent="0.2">
      <c r="G459" s="5"/>
      <c r="H459" s="5"/>
    </row>
    <row r="460" spans="7:8" ht="15.75" customHeight="1" x14ac:dyDescent="0.2">
      <c r="G460" s="5"/>
      <c r="H460" s="5"/>
    </row>
    <row r="461" spans="7:8" ht="15.75" customHeight="1" x14ac:dyDescent="0.2">
      <c r="G461" s="5"/>
      <c r="H461" s="5"/>
    </row>
    <row r="462" spans="7:8" ht="15.75" customHeight="1" x14ac:dyDescent="0.2">
      <c r="G462" s="5"/>
      <c r="H462" s="5"/>
    </row>
    <row r="463" spans="7:8" ht="15.75" customHeight="1" x14ac:dyDescent="0.2">
      <c r="G463" s="5"/>
      <c r="H463" s="5"/>
    </row>
    <row r="464" spans="7:8" ht="15.75" customHeight="1" x14ac:dyDescent="0.2">
      <c r="G464" s="5"/>
      <c r="H464" s="5"/>
    </row>
    <row r="465" spans="7:8" ht="15.75" customHeight="1" x14ac:dyDescent="0.2">
      <c r="G465" s="5"/>
      <c r="H465" s="5"/>
    </row>
    <row r="466" spans="7:8" ht="15.75" customHeight="1" x14ac:dyDescent="0.2">
      <c r="G466" s="5"/>
      <c r="H466" s="5"/>
    </row>
    <row r="467" spans="7:8" ht="15.75" customHeight="1" x14ac:dyDescent="0.2">
      <c r="G467" s="5"/>
      <c r="H467" s="5"/>
    </row>
    <row r="468" spans="7:8" ht="15.75" customHeight="1" x14ac:dyDescent="0.2">
      <c r="G468" s="5"/>
      <c r="H468" s="5"/>
    </row>
    <row r="469" spans="7:8" ht="15.75" customHeight="1" x14ac:dyDescent="0.2">
      <c r="G469" s="5"/>
      <c r="H469" s="5"/>
    </row>
    <row r="470" spans="7:8" ht="15.75" customHeight="1" x14ac:dyDescent="0.2">
      <c r="G470" s="5"/>
      <c r="H470" s="5"/>
    </row>
    <row r="471" spans="7:8" ht="15.75" customHeight="1" x14ac:dyDescent="0.2">
      <c r="G471" s="5"/>
      <c r="H471" s="5"/>
    </row>
    <row r="472" spans="7:8" ht="15.75" customHeight="1" x14ac:dyDescent="0.2">
      <c r="G472" s="5"/>
      <c r="H472" s="5"/>
    </row>
    <row r="473" spans="7:8" ht="15.75" customHeight="1" x14ac:dyDescent="0.2">
      <c r="G473" s="5"/>
      <c r="H473" s="5"/>
    </row>
    <row r="474" spans="7:8" ht="15.75" customHeight="1" x14ac:dyDescent="0.2">
      <c r="G474" s="5"/>
      <c r="H474" s="5"/>
    </row>
    <row r="475" spans="7:8" ht="15.75" customHeight="1" x14ac:dyDescent="0.2">
      <c r="G475" s="5"/>
      <c r="H475" s="5"/>
    </row>
    <row r="476" spans="7:8" ht="15.75" customHeight="1" x14ac:dyDescent="0.2">
      <c r="G476" s="5"/>
      <c r="H476" s="5"/>
    </row>
    <row r="477" spans="7:8" ht="15.75" customHeight="1" x14ac:dyDescent="0.2">
      <c r="G477" s="5"/>
      <c r="H477" s="5"/>
    </row>
    <row r="478" spans="7:8" ht="15.75" customHeight="1" x14ac:dyDescent="0.2">
      <c r="G478" s="5"/>
      <c r="H478" s="5"/>
    </row>
    <row r="479" spans="7:8" ht="15.75" customHeight="1" x14ac:dyDescent="0.2">
      <c r="G479" s="5"/>
      <c r="H479" s="5"/>
    </row>
    <row r="480" spans="7:8" ht="15.75" customHeight="1" x14ac:dyDescent="0.2">
      <c r="G480" s="5"/>
      <c r="H480" s="5"/>
    </row>
    <row r="481" spans="7:8" ht="15.75" customHeight="1" x14ac:dyDescent="0.2">
      <c r="G481" s="5"/>
      <c r="H481" s="5"/>
    </row>
    <row r="482" spans="7:8" ht="15.75" customHeight="1" x14ac:dyDescent="0.2">
      <c r="G482" s="5"/>
      <c r="H482" s="5"/>
    </row>
    <row r="483" spans="7:8" ht="15.75" customHeight="1" x14ac:dyDescent="0.2">
      <c r="G483" s="5"/>
      <c r="H483" s="5"/>
    </row>
    <row r="484" spans="7:8" ht="15.75" customHeight="1" x14ac:dyDescent="0.2">
      <c r="G484" s="5"/>
      <c r="H484" s="5"/>
    </row>
    <row r="485" spans="7:8" ht="15.75" customHeight="1" x14ac:dyDescent="0.2">
      <c r="G485" s="5"/>
      <c r="H485" s="5"/>
    </row>
    <row r="486" spans="7:8" ht="15.75" customHeight="1" x14ac:dyDescent="0.2">
      <c r="G486" s="5"/>
      <c r="H486" s="5"/>
    </row>
    <row r="487" spans="7:8" ht="15.75" customHeight="1" x14ac:dyDescent="0.2">
      <c r="G487" s="5"/>
      <c r="H487" s="5"/>
    </row>
    <row r="488" spans="7:8" ht="15.75" customHeight="1" x14ac:dyDescent="0.2">
      <c r="G488" s="5"/>
      <c r="H488" s="5"/>
    </row>
    <row r="489" spans="7:8" ht="15.75" customHeight="1" x14ac:dyDescent="0.2">
      <c r="G489" s="5"/>
      <c r="H489" s="5"/>
    </row>
    <row r="490" spans="7:8" ht="15.75" customHeight="1" x14ac:dyDescent="0.2">
      <c r="G490" s="5"/>
      <c r="H490" s="5"/>
    </row>
    <row r="491" spans="7:8" ht="15.75" customHeight="1" x14ac:dyDescent="0.2">
      <c r="G491" s="5"/>
      <c r="H491" s="5"/>
    </row>
    <row r="492" spans="7:8" ht="15.75" customHeight="1" x14ac:dyDescent="0.2">
      <c r="G492" s="5"/>
      <c r="H492" s="5"/>
    </row>
    <row r="493" spans="7:8" ht="15.75" customHeight="1" x14ac:dyDescent="0.2">
      <c r="G493" s="5"/>
      <c r="H493" s="5"/>
    </row>
    <row r="494" spans="7:8" ht="15.75" customHeight="1" x14ac:dyDescent="0.2">
      <c r="G494" s="5"/>
      <c r="H494" s="5"/>
    </row>
    <row r="495" spans="7:8" ht="15.75" customHeight="1" x14ac:dyDescent="0.2">
      <c r="G495" s="5"/>
      <c r="H495" s="5"/>
    </row>
    <row r="496" spans="7:8" ht="15.75" customHeight="1" x14ac:dyDescent="0.2">
      <c r="G496" s="5"/>
      <c r="H496" s="5"/>
    </row>
    <row r="497" spans="7:8" ht="15.75" customHeight="1" x14ac:dyDescent="0.2">
      <c r="G497" s="5"/>
      <c r="H497" s="5"/>
    </row>
    <row r="498" spans="7:8" ht="15.75" customHeight="1" x14ac:dyDescent="0.2">
      <c r="G498" s="5"/>
      <c r="H498" s="5"/>
    </row>
    <row r="499" spans="7:8" ht="15.75" customHeight="1" x14ac:dyDescent="0.2">
      <c r="G499" s="5"/>
      <c r="H499" s="5"/>
    </row>
    <row r="500" spans="7:8" ht="15.75" customHeight="1" x14ac:dyDescent="0.2">
      <c r="G500" s="5"/>
      <c r="H500" s="5"/>
    </row>
    <row r="501" spans="7:8" ht="15.75" customHeight="1" x14ac:dyDescent="0.2">
      <c r="G501" s="5"/>
      <c r="H501" s="5"/>
    </row>
    <row r="502" spans="7:8" ht="15.75" customHeight="1" x14ac:dyDescent="0.2">
      <c r="G502" s="5"/>
      <c r="H502" s="5"/>
    </row>
    <row r="503" spans="7:8" ht="15.75" customHeight="1" x14ac:dyDescent="0.2">
      <c r="G503" s="5"/>
      <c r="H503" s="5"/>
    </row>
    <row r="504" spans="7:8" ht="15.75" customHeight="1" x14ac:dyDescent="0.2">
      <c r="G504" s="5"/>
      <c r="H504" s="5"/>
    </row>
    <row r="505" spans="7:8" ht="15.75" customHeight="1" x14ac:dyDescent="0.2">
      <c r="G505" s="5"/>
      <c r="H505" s="5"/>
    </row>
    <row r="506" spans="7:8" ht="15.75" customHeight="1" x14ac:dyDescent="0.2">
      <c r="G506" s="5"/>
      <c r="H506" s="5"/>
    </row>
    <row r="507" spans="7:8" ht="15.75" customHeight="1" x14ac:dyDescent="0.2">
      <c r="G507" s="5"/>
      <c r="H507" s="5"/>
    </row>
    <row r="508" spans="7:8" ht="15.75" customHeight="1" x14ac:dyDescent="0.2">
      <c r="G508" s="5"/>
      <c r="H508" s="5"/>
    </row>
    <row r="509" spans="7:8" ht="15.75" customHeight="1" x14ac:dyDescent="0.2">
      <c r="G509" s="5"/>
      <c r="H509" s="5"/>
    </row>
    <row r="510" spans="7:8" ht="15.75" customHeight="1" x14ac:dyDescent="0.2">
      <c r="G510" s="5"/>
      <c r="H510" s="5"/>
    </row>
    <row r="511" spans="7:8" ht="15.75" customHeight="1" x14ac:dyDescent="0.2">
      <c r="G511" s="5"/>
      <c r="H511" s="5"/>
    </row>
    <row r="512" spans="7:8" ht="15.75" customHeight="1" x14ac:dyDescent="0.2">
      <c r="G512" s="5"/>
      <c r="H512" s="5"/>
    </row>
    <row r="513" spans="7:8" ht="15.75" customHeight="1" x14ac:dyDescent="0.2">
      <c r="G513" s="5"/>
      <c r="H513" s="5"/>
    </row>
    <row r="514" spans="7:8" ht="15.75" customHeight="1" x14ac:dyDescent="0.2">
      <c r="G514" s="5"/>
      <c r="H514" s="5"/>
    </row>
    <row r="515" spans="7:8" ht="15.75" customHeight="1" x14ac:dyDescent="0.2">
      <c r="G515" s="5"/>
      <c r="H515" s="5"/>
    </row>
    <row r="516" spans="7:8" ht="15.75" customHeight="1" x14ac:dyDescent="0.2">
      <c r="G516" s="5"/>
      <c r="H516" s="5"/>
    </row>
    <row r="517" spans="7:8" ht="15.75" customHeight="1" x14ac:dyDescent="0.2">
      <c r="G517" s="5"/>
      <c r="H517" s="5"/>
    </row>
    <row r="518" spans="7:8" ht="15.75" customHeight="1" x14ac:dyDescent="0.2">
      <c r="G518" s="5"/>
      <c r="H518" s="5"/>
    </row>
    <row r="519" spans="7:8" ht="15.75" customHeight="1" x14ac:dyDescent="0.2">
      <c r="G519" s="5"/>
      <c r="H519" s="5"/>
    </row>
    <row r="520" spans="7:8" ht="15.75" customHeight="1" x14ac:dyDescent="0.2">
      <c r="G520" s="5"/>
      <c r="H520" s="5"/>
    </row>
    <row r="521" spans="7:8" ht="15.75" customHeight="1" x14ac:dyDescent="0.2">
      <c r="G521" s="5"/>
      <c r="H521" s="5"/>
    </row>
    <row r="522" spans="7:8" ht="15.75" customHeight="1" x14ac:dyDescent="0.2">
      <c r="G522" s="5"/>
      <c r="H522" s="5"/>
    </row>
    <row r="523" spans="7:8" ht="15.75" customHeight="1" x14ac:dyDescent="0.2">
      <c r="G523" s="5"/>
      <c r="H523" s="5"/>
    </row>
    <row r="524" spans="7:8" ht="15.75" customHeight="1" x14ac:dyDescent="0.2">
      <c r="G524" s="5"/>
      <c r="H524" s="5"/>
    </row>
    <row r="525" spans="7:8" ht="15.75" customHeight="1" x14ac:dyDescent="0.2">
      <c r="G525" s="5"/>
      <c r="H525" s="5"/>
    </row>
    <row r="526" spans="7:8" ht="15.75" customHeight="1" x14ac:dyDescent="0.2">
      <c r="G526" s="5"/>
      <c r="H526" s="5"/>
    </row>
    <row r="527" spans="7:8" ht="15.75" customHeight="1" x14ac:dyDescent="0.2">
      <c r="G527" s="5"/>
      <c r="H527" s="5"/>
    </row>
    <row r="528" spans="7:8" ht="15.75" customHeight="1" x14ac:dyDescent="0.2">
      <c r="G528" s="5"/>
      <c r="H528" s="5"/>
    </row>
    <row r="529" spans="7:8" ht="15.75" customHeight="1" x14ac:dyDescent="0.2">
      <c r="G529" s="5"/>
      <c r="H529" s="5"/>
    </row>
    <row r="530" spans="7:8" ht="15.75" customHeight="1" x14ac:dyDescent="0.2">
      <c r="G530" s="5"/>
      <c r="H530" s="5"/>
    </row>
    <row r="531" spans="7:8" ht="15.75" customHeight="1" x14ac:dyDescent="0.2">
      <c r="G531" s="5"/>
      <c r="H531" s="5"/>
    </row>
    <row r="532" spans="7:8" ht="15.75" customHeight="1" x14ac:dyDescent="0.2">
      <c r="G532" s="5"/>
      <c r="H532" s="5"/>
    </row>
    <row r="533" spans="7:8" ht="15.75" customHeight="1" x14ac:dyDescent="0.2">
      <c r="G533" s="5"/>
      <c r="H533" s="5"/>
    </row>
    <row r="534" spans="7:8" ht="15.75" customHeight="1" x14ac:dyDescent="0.2">
      <c r="G534" s="5"/>
      <c r="H534" s="5"/>
    </row>
    <row r="535" spans="7:8" ht="15.75" customHeight="1" x14ac:dyDescent="0.2">
      <c r="G535" s="5"/>
      <c r="H535" s="5"/>
    </row>
    <row r="536" spans="7:8" ht="15.75" customHeight="1" x14ac:dyDescent="0.2">
      <c r="G536" s="5"/>
      <c r="H536" s="5"/>
    </row>
    <row r="537" spans="7:8" ht="15.75" customHeight="1" x14ac:dyDescent="0.2">
      <c r="G537" s="5"/>
      <c r="H537" s="5"/>
    </row>
    <row r="538" spans="7:8" ht="15.75" customHeight="1" x14ac:dyDescent="0.2">
      <c r="G538" s="5"/>
      <c r="H538" s="5"/>
    </row>
    <row r="539" spans="7:8" ht="15.75" customHeight="1" x14ac:dyDescent="0.2">
      <c r="G539" s="5"/>
      <c r="H539" s="5"/>
    </row>
    <row r="540" spans="7:8" ht="15.75" customHeight="1" x14ac:dyDescent="0.2">
      <c r="G540" s="5"/>
      <c r="H540" s="5"/>
    </row>
    <row r="541" spans="7:8" ht="15.75" customHeight="1" x14ac:dyDescent="0.2">
      <c r="G541" s="5"/>
      <c r="H541" s="5"/>
    </row>
    <row r="542" spans="7:8" ht="15.75" customHeight="1" x14ac:dyDescent="0.2">
      <c r="G542" s="5"/>
      <c r="H542" s="5"/>
    </row>
    <row r="543" spans="7:8" ht="15.75" customHeight="1" x14ac:dyDescent="0.2">
      <c r="G543" s="5"/>
      <c r="H543" s="5"/>
    </row>
    <row r="544" spans="7:8" ht="15.75" customHeight="1" x14ac:dyDescent="0.2">
      <c r="G544" s="5"/>
      <c r="H544" s="5"/>
    </row>
    <row r="545" spans="7:8" ht="15.75" customHeight="1" x14ac:dyDescent="0.2">
      <c r="G545" s="5"/>
      <c r="H545" s="5"/>
    </row>
    <row r="546" spans="7:8" ht="15.75" customHeight="1" x14ac:dyDescent="0.2">
      <c r="G546" s="5"/>
      <c r="H546" s="5"/>
    </row>
    <row r="547" spans="7:8" ht="15.75" customHeight="1" x14ac:dyDescent="0.2">
      <c r="G547" s="5"/>
      <c r="H547" s="5"/>
    </row>
    <row r="548" spans="7:8" ht="15.75" customHeight="1" x14ac:dyDescent="0.2">
      <c r="G548" s="5"/>
      <c r="H548" s="5"/>
    </row>
    <row r="549" spans="7:8" ht="15.75" customHeight="1" x14ac:dyDescent="0.2">
      <c r="G549" s="5"/>
      <c r="H549" s="5"/>
    </row>
    <row r="550" spans="7:8" ht="15.75" customHeight="1" x14ac:dyDescent="0.2">
      <c r="G550" s="5"/>
      <c r="H550" s="5"/>
    </row>
    <row r="551" spans="7:8" ht="15.75" customHeight="1" x14ac:dyDescent="0.2">
      <c r="G551" s="5"/>
      <c r="H551" s="5"/>
    </row>
    <row r="552" spans="7:8" ht="15.75" customHeight="1" x14ac:dyDescent="0.2">
      <c r="G552" s="5"/>
      <c r="H552" s="5"/>
    </row>
    <row r="553" spans="7:8" ht="15.75" customHeight="1" x14ac:dyDescent="0.2">
      <c r="G553" s="5"/>
      <c r="H553" s="5"/>
    </row>
    <row r="554" spans="7:8" ht="15.75" customHeight="1" x14ac:dyDescent="0.2">
      <c r="G554" s="5"/>
      <c r="H554" s="5"/>
    </row>
    <row r="555" spans="7:8" ht="15.75" customHeight="1" x14ac:dyDescent="0.2">
      <c r="G555" s="5"/>
      <c r="H555" s="5"/>
    </row>
    <row r="556" spans="7:8" ht="15.75" customHeight="1" x14ac:dyDescent="0.2">
      <c r="G556" s="5"/>
      <c r="H556" s="5"/>
    </row>
    <row r="557" spans="7:8" ht="15.75" customHeight="1" x14ac:dyDescent="0.2">
      <c r="G557" s="5"/>
      <c r="H557" s="5"/>
    </row>
    <row r="558" spans="7:8" ht="15.75" customHeight="1" x14ac:dyDescent="0.2">
      <c r="G558" s="5"/>
      <c r="H558" s="5"/>
    </row>
    <row r="559" spans="7:8" ht="15.75" customHeight="1" x14ac:dyDescent="0.2">
      <c r="G559" s="5"/>
      <c r="H559" s="5"/>
    </row>
    <row r="560" spans="7:8" ht="15.75" customHeight="1" x14ac:dyDescent="0.2">
      <c r="G560" s="5"/>
      <c r="H560" s="5"/>
    </row>
    <row r="561" spans="7:8" ht="15.75" customHeight="1" x14ac:dyDescent="0.2">
      <c r="G561" s="5"/>
      <c r="H561" s="5"/>
    </row>
    <row r="562" spans="7:8" ht="15.75" customHeight="1" x14ac:dyDescent="0.2">
      <c r="G562" s="5"/>
      <c r="H562" s="5"/>
    </row>
    <row r="563" spans="7:8" ht="15.75" customHeight="1" x14ac:dyDescent="0.2">
      <c r="G563" s="5"/>
      <c r="H563" s="5"/>
    </row>
    <row r="564" spans="7:8" ht="15.75" customHeight="1" x14ac:dyDescent="0.2">
      <c r="G564" s="5"/>
      <c r="H564" s="5"/>
    </row>
    <row r="565" spans="7:8" ht="15.75" customHeight="1" x14ac:dyDescent="0.2">
      <c r="G565" s="5"/>
      <c r="H565" s="5"/>
    </row>
    <row r="566" spans="7:8" ht="15.75" customHeight="1" x14ac:dyDescent="0.2">
      <c r="G566" s="5"/>
      <c r="H566" s="5"/>
    </row>
    <row r="567" spans="7:8" ht="15.75" customHeight="1" x14ac:dyDescent="0.2">
      <c r="G567" s="5"/>
      <c r="H567" s="5"/>
    </row>
    <row r="568" spans="7:8" ht="15.75" customHeight="1" x14ac:dyDescent="0.2">
      <c r="G568" s="5"/>
      <c r="H568" s="5"/>
    </row>
    <row r="569" spans="7:8" ht="15.75" customHeight="1" x14ac:dyDescent="0.2">
      <c r="G569" s="5"/>
      <c r="H569" s="5"/>
    </row>
    <row r="570" spans="7:8" ht="15.75" customHeight="1" x14ac:dyDescent="0.2">
      <c r="G570" s="5"/>
      <c r="H570" s="5"/>
    </row>
    <row r="571" spans="7:8" ht="15.75" customHeight="1" x14ac:dyDescent="0.2">
      <c r="G571" s="5"/>
      <c r="H571" s="5"/>
    </row>
    <row r="572" spans="7:8" ht="15.75" customHeight="1" x14ac:dyDescent="0.2">
      <c r="G572" s="5"/>
      <c r="H572" s="5"/>
    </row>
    <row r="573" spans="7:8" ht="15.75" customHeight="1" x14ac:dyDescent="0.2">
      <c r="G573" s="5"/>
      <c r="H573" s="5"/>
    </row>
    <row r="574" spans="7:8" ht="15.75" customHeight="1" x14ac:dyDescent="0.2">
      <c r="G574" s="5"/>
      <c r="H574" s="5"/>
    </row>
    <row r="575" spans="7:8" ht="15.75" customHeight="1" x14ac:dyDescent="0.2">
      <c r="G575" s="5"/>
      <c r="H575" s="5"/>
    </row>
    <row r="576" spans="7:8" ht="15.75" customHeight="1" x14ac:dyDescent="0.2">
      <c r="G576" s="5"/>
      <c r="H576" s="5"/>
    </row>
    <row r="577" spans="7:8" ht="15.75" customHeight="1" x14ac:dyDescent="0.2">
      <c r="G577" s="5"/>
      <c r="H577" s="5"/>
    </row>
    <row r="578" spans="7:8" ht="15.75" customHeight="1" x14ac:dyDescent="0.2">
      <c r="G578" s="5"/>
      <c r="H578" s="5"/>
    </row>
    <row r="579" spans="7:8" ht="15.75" customHeight="1" x14ac:dyDescent="0.2">
      <c r="G579" s="5"/>
      <c r="H579" s="5"/>
    </row>
    <row r="580" spans="7:8" ht="15.75" customHeight="1" x14ac:dyDescent="0.2">
      <c r="G580" s="5"/>
      <c r="H580" s="5"/>
    </row>
    <row r="581" spans="7:8" ht="15.75" customHeight="1" x14ac:dyDescent="0.2">
      <c r="G581" s="5"/>
      <c r="H581" s="5"/>
    </row>
    <row r="582" spans="7:8" ht="15.75" customHeight="1" x14ac:dyDescent="0.2">
      <c r="G582" s="5"/>
      <c r="H582" s="5"/>
    </row>
    <row r="583" spans="7:8" ht="15.75" customHeight="1" x14ac:dyDescent="0.2">
      <c r="G583" s="5"/>
      <c r="H583" s="5"/>
    </row>
    <row r="584" spans="7:8" ht="15.75" customHeight="1" x14ac:dyDescent="0.2">
      <c r="G584" s="5"/>
      <c r="H584" s="5"/>
    </row>
    <row r="585" spans="7:8" ht="15.75" customHeight="1" x14ac:dyDescent="0.2">
      <c r="G585" s="5"/>
      <c r="H585" s="5"/>
    </row>
    <row r="586" spans="7:8" ht="15.75" customHeight="1" x14ac:dyDescent="0.2">
      <c r="G586" s="5"/>
      <c r="H586" s="5"/>
    </row>
    <row r="587" spans="7:8" ht="15.75" customHeight="1" x14ac:dyDescent="0.2">
      <c r="G587" s="5"/>
      <c r="H587" s="5"/>
    </row>
    <row r="588" spans="7:8" ht="15.75" customHeight="1" x14ac:dyDescent="0.2">
      <c r="G588" s="5"/>
      <c r="H588" s="5"/>
    </row>
    <row r="589" spans="7:8" ht="15.75" customHeight="1" x14ac:dyDescent="0.2">
      <c r="G589" s="5"/>
      <c r="H589" s="5"/>
    </row>
    <row r="590" spans="7:8" ht="15.75" customHeight="1" x14ac:dyDescent="0.2">
      <c r="G590" s="5"/>
      <c r="H590" s="5"/>
    </row>
    <row r="591" spans="7:8" ht="15.75" customHeight="1" x14ac:dyDescent="0.2">
      <c r="G591" s="5"/>
      <c r="H591" s="5"/>
    </row>
    <row r="592" spans="7:8" ht="15.75" customHeight="1" x14ac:dyDescent="0.2">
      <c r="G592" s="5"/>
      <c r="H592" s="5"/>
    </row>
    <row r="593" spans="7:8" ht="15.75" customHeight="1" x14ac:dyDescent="0.2">
      <c r="G593" s="5"/>
      <c r="H593" s="5"/>
    </row>
    <row r="594" spans="7:8" ht="15.75" customHeight="1" x14ac:dyDescent="0.2">
      <c r="G594" s="5"/>
      <c r="H594" s="5"/>
    </row>
    <row r="595" spans="7:8" ht="15.75" customHeight="1" x14ac:dyDescent="0.2">
      <c r="G595" s="5"/>
      <c r="H595" s="5"/>
    </row>
    <row r="596" spans="7:8" ht="15.75" customHeight="1" x14ac:dyDescent="0.2">
      <c r="G596" s="5"/>
      <c r="H596" s="5"/>
    </row>
    <row r="597" spans="7:8" ht="15.75" customHeight="1" x14ac:dyDescent="0.2">
      <c r="G597" s="5"/>
      <c r="H597" s="5"/>
    </row>
    <row r="598" spans="7:8" ht="15.75" customHeight="1" x14ac:dyDescent="0.2">
      <c r="G598" s="5"/>
      <c r="H598" s="5"/>
    </row>
    <row r="599" spans="7:8" ht="15.75" customHeight="1" x14ac:dyDescent="0.2">
      <c r="G599" s="5"/>
      <c r="H599" s="5"/>
    </row>
    <row r="600" spans="7:8" ht="15.75" customHeight="1" x14ac:dyDescent="0.2">
      <c r="G600" s="5"/>
      <c r="H600" s="5"/>
    </row>
    <row r="601" spans="7:8" ht="15.75" customHeight="1" x14ac:dyDescent="0.2">
      <c r="G601" s="5"/>
      <c r="H601" s="5"/>
    </row>
    <row r="602" spans="7:8" ht="15.75" customHeight="1" x14ac:dyDescent="0.2">
      <c r="G602" s="5"/>
      <c r="H602" s="5"/>
    </row>
    <row r="603" spans="7:8" ht="15.75" customHeight="1" x14ac:dyDescent="0.2">
      <c r="G603" s="5"/>
      <c r="H603" s="5"/>
    </row>
    <row r="604" spans="7:8" ht="15.75" customHeight="1" x14ac:dyDescent="0.2">
      <c r="G604" s="5"/>
      <c r="H604" s="5"/>
    </row>
    <row r="605" spans="7:8" ht="15.75" customHeight="1" x14ac:dyDescent="0.2">
      <c r="G605" s="5"/>
      <c r="H605" s="5"/>
    </row>
    <row r="606" spans="7:8" ht="15.75" customHeight="1" x14ac:dyDescent="0.2">
      <c r="G606" s="5"/>
      <c r="H606" s="5"/>
    </row>
    <row r="607" spans="7:8" ht="15.75" customHeight="1" x14ac:dyDescent="0.2">
      <c r="G607" s="5"/>
      <c r="H607" s="5"/>
    </row>
    <row r="608" spans="7:8" ht="15.75" customHeight="1" x14ac:dyDescent="0.2">
      <c r="G608" s="5"/>
      <c r="H608" s="5"/>
    </row>
    <row r="609" spans="7:8" ht="15.75" customHeight="1" x14ac:dyDescent="0.2">
      <c r="G609" s="5"/>
      <c r="H609" s="5"/>
    </row>
    <row r="610" spans="7:8" ht="15.75" customHeight="1" x14ac:dyDescent="0.2">
      <c r="G610" s="5"/>
      <c r="H610" s="5"/>
    </row>
    <row r="611" spans="7:8" ht="15.75" customHeight="1" x14ac:dyDescent="0.2">
      <c r="G611" s="5"/>
      <c r="H611" s="5"/>
    </row>
    <row r="612" spans="7:8" ht="15.75" customHeight="1" x14ac:dyDescent="0.2">
      <c r="G612" s="5"/>
      <c r="H612" s="5"/>
    </row>
    <row r="613" spans="7:8" ht="15.75" customHeight="1" x14ac:dyDescent="0.2">
      <c r="G613" s="5"/>
      <c r="H613" s="5"/>
    </row>
    <row r="614" spans="7:8" ht="15.75" customHeight="1" x14ac:dyDescent="0.2">
      <c r="G614" s="5"/>
      <c r="H614" s="5"/>
    </row>
    <row r="615" spans="7:8" ht="15.75" customHeight="1" x14ac:dyDescent="0.2">
      <c r="G615" s="5"/>
      <c r="H615" s="5"/>
    </row>
    <row r="616" spans="7:8" ht="15.75" customHeight="1" x14ac:dyDescent="0.2">
      <c r="G616" s="5"/>
      <c r="H616" s="5"/>
    </row>
    <row r="617" spans="7:8" ht="15.75" customHeight="1" x14ac:dyDescent="0.2">
      <c r="G617" s="5"/>
      <c r="H617" s="5"/>
    </row>
    <row r="618" spans="7:8" ht="15.75" customHeight="1" x14ac:dyDescent="0.2">
      <c r="G618" s="5"/>
      <c r="H618" s="5"/>
    </row>
    <row r="619" spans="7:8" ht="15.75" customHeight="1" x14ac:dyDescent="0.2">
      <c r="G619" s="5"/>
      <c r="H619" s="5"/>
    </row>
    <row r="620" spans="7:8" ht="15.75" customHeight="1" x14ac:dyDescent="0.2">
      <c r="G620" s="5"/>
      <c r="H620" s="5"/>
    </row>
    <row r="621" spans="7:8" ht="15.75" customHeight="1" x14ac:dyDescent="0.2">
      <c r="G621" s="5"/>
      <c r="H621" s="5"/>
    </row>
    <row r="622" spans="7:8" ht="15.75" customHeight="1" x14ac:dyDescent="0.2">
      <c r="G622" s="5"/>
      <c r="H622" s="5"/>
    </row>
    <row r="623" spans="7:8" ht="15.75" customHeight="1" x14ac:dyDescent="0.2">
      <c r="G623" s="5"/>
      <c r="H623" s="5"/>
    </row>
    <row r="624" spans="7:8" ht="15.75" customHeight="1" x14ac:dyDescent="0.2">
      <c r="G624" s="5"/>
      <c r="H624" s="5"/>
    </row>
    <row r="625" spans="7:8" ht="15.75" customHeight="1" x14ac:dyDescent="0.2">
      <c r="G625" s="5"/>
      <c r="H625" s="5"/>
    </row>
    <row r="626" spans="7:8" ht="15.75" customHeight="1" x14ac:dyDescent="0.2">
      <c r="G626" s="5"/>
      <c r="H626" s="5"/>
    </row>
    <row r="627" spans="7:8" ht="15.75" customHeight="1" x14ac:dyDescent="0.2">
      <c r="G627" s="5"/>
      <c r="H627" s="5"/>
    </row>
    <row r="628" spans="7:8" ht="15.75" customHeight="1" x14ac:dyDescent="0.2">
      <c r="G628" s="5"/>
      <c r="H628" s="5"/>
    </row>
    <row r="629" spans="7:8" ht="15.75" customHeight="1" x14ac:dyDescent="0.2">
      <c r="G629" s="5"/>
      <c r="H629" s="5"/>
    </row>
    <row r="630" spans="7:8" ht="15.75" customHeight="1" x14ac:dyDescent="0.2">
      <c r="G630" s="5"/>
      <c r="H630" s="5"/>
    </row>
    <row r="631" spans="7:8" ht="15.75" customHeight="1" x14ac:dyDescent="0.2">
      <c r="G631" s="5"/>
      <c r="H631" s="5"/>
    </row>
    <row r="632" spans="7:8" ht="15.75" customHeight="1" x14ac:dyDescent="0.2">
      <c r="G632" s="5"/>
      <c r="H632" s="5"/>
    </row>
    <row r="633" spans="7:8" ht="15.75" customHeight="1" x14ac:dyDescent="0.2">
      <c r="G633" s="5"/>
      <c r="H633" s="5"/>
    </row>
    <row r="634" spans="7:8" ht="15.75" customHeight="1" x14ac:dyDescent="0.2">
      <c r="G634" s="5"/>
      <c r="H634" s="5"/>
    </row>
    <row r="635" spans="7:8" ht="15.75" customHeight="1" x14ac:dyDescent="0.2">
      <c r="G635" s="5"/>
      <c r="H635" s="5"/>
    </row>
    <row r="636" spans="7:8" ht="15.75" customHeight="1" x14ac:dyDescent="0.2">
      <c r="G636" s="5"/>
      <c r="H636" s="5"/>
    </row>
    <row r="637" spans="7:8" ht="15.75" customHeight="1" x14ac:dyDescent="0.2">
      <c r="G637" s="5"/>
      <c r="H637" s="5"/>
    </row>
    <row r="638" spans="7:8" ht="15.75" customHeight="1" x14ac:dyDescent="0.2">
      <c r="G638" s="5"/>
      <c r="H638" s="5"/>
    </row>
    <row r="639" spans="7:8" ht="15.75" customHeight="1" x14ac:dyDescent="0.2">
      <c r="G639" s="5"/>
      <c r="H639" s="5"/>
    </row>
    <row r="640" spans="7:8" ht="15.75" customHeight="1" x14ac:dyDescent="0.2">
      <c r="G640" s="5"/>
      <c r="H640" s="5"/>
    </row>
    <row r="641" spans="7:8" ht="15.75" customHeight="1" x14ac:dyDescent="0.2">
      <c r="G641" s="5"/>
      <c r="H641" s="5"/>
    </row>
    <row r="642" spans="7:8" ht="15.75" customHeight="1" x14ac:dyDescent="0.2">
      <c r="G642" s="5"/>
      <c r="H642" s="5"/>
    </row>
    <row r="643" spans="7:8" ht="15.75" customHeight="1" x14ac:dyDescent="0.2">
      <c r="G643" s="5"/>
      <c r="H643" s="5"/>
    </row>
    <row r="644" spans="7:8" ht="15.75" customHeight="1" x14ac:dyDescent="0.2">
      <c r="G644" s="5"/>
      <c r="H644" s="5"/>
    </row>
    <row r="645" spans="7:8" ht="15.75" customHeight="1" x14ac:dyDescent="0.2">
      <c r="G645" s="5"/>
      <c r="H645" s="5"/>
    </row>
    <row r="646" spans="7:8" ht="15.75" customHeight="1" x14ac:dyDescent="0.2">
      <c r="G646" s="5"/>
      <c r="H646" s="5"/>
    </row>
    <row r="647" spans="7:8" ht="15.75" customHeight="1" x14ac:dyDescent="0.2">
      <c r="G647" s="5"/>
      <c r="H647" s="5"/>
    </row>
    <row r="648" spans="7:8" ht="15.75" customHeight="1" x14ac:dyDescent="0.2">
      <c r="G648" s="5"/>
      <c r="H648" s="5"/>
    </row>
    <row r="649" spans="7:8" ht="15.75" customHeight="1" x14ac:dyDescent="0.2">
      <c r="G649" s="5"/>
      <c r="H649" s="5"/>
    </row>
    <row r="650" spans="7:8" ht="15.75" customHeight="1" x14ac:dyDescent="0.2">
      <c r="G650" s="5"/>
      <c r="H650" s="5"/>
    </row>
    <row r="651" spans="7:8" ht="15.75" customHeight="1" x14ac:dyDescent="0.2">
      <c r="G651" s="5"/>
      <c r="H651" s="5"/>
    </row>
    <row r="652" spans="7:8" ht="15.75" customHeight="1" x14ac:dyDescent="0.2">
      <c r="G652" s="5"/>
      <c r="H652" s="5"/>
    </row>
    <row r="653" spans="7:8" ht="15.75" customHeight="1" x14ac:dyDescent="0.2">
      <c r="G653" s="5"/>
      <c r="H653" s="5"/>
    </row>
    <row r="654" spans="7:8" ht="15.75" customHeight="1" x14ac:dyDescent="0.2">
      <c r="G654" s="5"/>
      <c r="H654" s="5"/>
    </row>
    <row r="655" spans="7:8" ht="15.75" customHeight="1" x14ac:dyDescent="0.2">
      <c r="G655" s="5"/>
      <c r="H655" s="5"/>
    </row>
    <row r="656" spans="7:8" ht="15.75" customHeight="1" x14ac:dyDescent="0.2">
      <c r="G656" s="5"/>
      <c r="H656" s="5"/>
    </row>
    <row r="657" spans="7:8" ht="15.75" customHeight="1" x14ac:dyDescent="0.2">
      <c r="G657" s="5"/>
      <c r="H657" s="5"/>
    </row>
    <row r="658" spans="7:8" ht="15.75" customHeight="1" x14ac:dyDescent="0.2">
      <c r="G658" s="5"/>
      <c r="H658" s="5"/>
    </row>
    <row r="659" spans="7:8" ht="15.75" customHeight="1" x14ac:dyDescent="0.2">
      <c r="G659" s="5"/>
      <c r="H659" s="5"/>
    </row>
    <row r="660" spans="7:8" ht="15.75" customHeight="1" x14ac:dyDescent="0.2">
      <c r="G660" s="5"/>
      <c r="H660" s="5"/>
    </row>
    <row r="661" spans="7:8" ht="15.75" customHeight="1" x14ac:dyDescent="0.2">
      <c r="G661" s="5"/>
      <c r="H661" s="5"/>
    </row>
    <row r="662" spans="7:8" ht="15.75" customHeight="1" x14ac:dyDescent="0.2">
      <c r="G662" s="5"/>
      <c r="H662" s="5"/>
    </row>
    <row r="663" spans="7:8" ht="15.75" customHeight="1" x14ac:dyDescent="0.2">
      <c r="G663" s="5"/>
      <c r="H663" s="5"/>
    </row>
    <row r="664" spans="7:8" ht="15.75" customHeight="1" x14ac:dyDescent="0.2">
      <c r="G664" s="5"/>
      <c r="H664" s="5"/>
    </row>
    <row r="665" spans="7:8" ht="15.75" customHeight="1" x14ac:dyDescent="0.2">
      <c r="G665" s="5"/>
      <c r="H665" s="5"/>
    </row>
    <row r="666" spans="7:8" ht="15.75" customHeight="1" x14ac:dyDescent="0.2">
      <c r="G666" s="5"/>
      <c r="H666" s="5"/>
    </row>
    <row r="667" spans="7:8" ht="15.75" customHeight="1" x14ac:dyDescent="0.2">
      <c r="G667" s="5"/>
      <c r="H667" s="5"/>
    </row>
    <row r="668" spans="7:8" ht="15.75" customHeight="1" x14ac:dyDescent="0.2">
      <c r="G668" s="5"/>
      <c r="H668" s="5"/>
    </row>
    <row r="669" spans="7:8" ht="15.75" customHeight="1" x14ac:dyDescent="0.2">
      <c r="G669" s="5"/>
      <c r="H669" s="5"/>
    </row>
    <row r="670" spans="7:8" ht="15.75" customHeight="1" x14ac:dyDescent="0.2">
      <c r="G670" s="5"/>
      <c r="H670" s="5"/>
    </row>
    <row r="671" spans="7:8" ht="15.75" customHeight="1" x14ac:dyDescent="0.2">
      <c r="G671" s="5"/>
      <c r="H671" s="5"/>
    </row>
    <row r="672" spans="7:8" ht="15.75" customHeight="1" x14ac:dyDescent="0.2">
      <c r="G672" s="5"/>
      <c r="H672" s="5"/>
    </row>
    <row r="673" spans="7:8" ht="15.75" customHeight="1" x14ac:dyDescent="0.2">
      <c r="G673" s="5"/>
      <c r="H673" s="5"/>
    </row>
    <row r="674" spans="7:8" ht="15.75" customHeight="1" x14ac:dyDescent="0.2">
      <c r="G674" s="5"/>
      <c r="H674" s="5"/>
    </row>
    <row r="675" spans="7:8" ht="15.75" customHeight="1" x14ac:dyDescent="0.2">
      <c r="G675" s="5"/>
      <c r="H675" s="5"/>
    </row>
    <row r="676" spans="7:8" ht="15.75" customHeight="1" x14ac:dyDescent="0.2">
      <c r="G676" s="5"/>
      <c r="H676" s="5"/>
    </row>
    <row r="677" spans="7:8" ht="15.75" customHeight="1" x14ac:dyDescent="0.2">
      <c r="G677" s="5"/>
      <c r="H677" s="5"/>
    </row>
    <row r="678" spans="7:8" ht="15.75" customHeight="1" x14ac:dyDescent="0.2">
      <c r="G678" s="5"/>
      <c r="H678" s="5"/>
    </row>
    <row r="679" spans="7:8" ht="15.75" customHeight="1" x14ac:dyDescent="0.2">
      <c r="G679" s="5"/>
      <c r="H679" s="5"/>
    </row>
    <row r="680" spans="7:8" ht="15.75" customHeight="1" x14ac:dyDescent="0.2">
      <c r="G680" s="5"/>
      <c r="H680" s="5"/>
    </row>
    <row r="681" spans="7:8" ht="15.75" customHeight="1" x14ac:dyDescent="0.2">
      <c r="G681" s="5"/>
      <c r="H681" s="5"/>
    </row>
    <row r="682" spans="7:8" ht="15.75" customHeight="1" x14ac:dyDescent="0.2">
      <c r="G682" s="5"/>
      <c r="H682" s="5"/>
    </row>
    <row r="683" spans="7:8" ht="15.75" customHeight="1" x14ac:dyDescent="0.2">
      <c r="G683" s="5"/>
      <c r="H683" s="5"/>
    </row>
    <row r="684" spans="7:8" ht="15.75" customHeight="1" x14ac:dyDescent="0.2">
      <c r="G684" s="5"/>
      <c r="H684" s="5"/>
    </row>
    <row r="685" spans="7:8" ht="15.75" customHeight="1" x14ac:dyDescent="0.2">
      <c r="G685" s="5"/>
      <c r="H685" s="5"/>
    </row>
    <row r="686" spans="7:8" ht="15.75" customHeight="1" x14ac:dyDescent="0.2">
      <c r="G686" s="5"/>
      <c r="H686" s="5"/>
    </row>
    <row r="687" spans="7:8" ht="15.75" customHeight="1" x14ac:dyDescent="0.2">
      <c r="G687" s="5"/>
      <c r="H687" s="5"/>
    </row>
    <row r="688" spans="7:8" ht="15.75" customHeight="1" x14ac:dyDescent="0.2">
      <c r="G688" s="5"/>
      <c r="H688" s="5"/>
    </row>
    <row r="689" spans="7:8" ht="15.75" customHeight="1" x14ac:dyDescent="0.2">
      <c r="G689" s="5"/>
      <c r="H689" s="5"/>
    </row>
    <row r="690" spans="7:8" ht="15.75" customHeight="1" x14ac:dyDescent="0.2">
      <c r="G690" s="5"/>
      <c r="H690" s="5"/>
    </row>
    <row r="691" spans="7:8" ht="15.75" customHeight="1" x14ac:dyDescent="0.2">
      <c r="G691" s="5"/>
      <c r="H691" s="5"/>
    </row>
    <row r="692" spans="7:8" ht="15.75" customHeight="1" x14ac:dyDescent="0.2">
      <c r="G692" s="5"/>
      <c r="H692" s="5"/>
    </row>
    <row r="693" spans="7:8" ht="15.75" customHeight="1" x14ac:dyDescent="0.2">
      <c r="G693" s="5"/>
      <c r="H693" s="5"/>
    </row>
    <row r="694" spans="7:8" ht="15.75" customHeight="1" x14ac:dyDescent="0.2">
      <c r="G694" s="5"/>
      <c r="H694" s="5"/>
    </row>
    <row r="695" spans="7:8" ht="15.75" customHeight="1" x14ac:dyDescent="0.2">
      <c r="G695" s="5"/>
      <c r="H695" s="5"/>
    </row>
    <row r="696" spans="7:8" ht="15.75" customHeight="1" x14ac:dyDescent="0.2">
      <c r="G696" s="5"/>
      <c r="H696" s="5"/>
    </row>
    <row r="697" spans="7:8" ht="15.75" customHeight="1" x14ac:dyDescent="0.2">
      <c r="G697" s="5"/>
      <c r="H697" s="5"/>
    </row>
    <row r="698" spans="7:8" ht="15.75" customHeight="1" x14ac:dyDescent="0.2">
      <c r="G698" s="5"/>
      <c r="H698" s="5"/>
    </row>
    <row r="699" spans="7:8" ht="15.75" customHeight="1" x14ac:dyDescent="0.2">
      <c r="G699" s="5"/>
      <c r="H699" s="5"/>
    </row>
    <row r="700" spans="7:8" ht="15.75" customHeight="1" x14ac:dyDescent="0.2">
      <c r="G700" s="5"/>
      <c r="H700" s="5"/>
    </row>
    <row r="701" spans="7:8" ht="15.75" customHeight="1" x14ac:dyDescent="0.2">
      <c r="G701" s="5"/>
      <c r="H701" s="5"/>
    </row>
    <row r="702" spans="7:8" ht="15.75" customHeight="1" x14ac:dyDescent="0.2">
      <c r="G702" s="5"/>
      <c r="H702" s="5"/>
    </row>
    <row r="703" spans="7:8" ht="15.75" customHeight="1" x14ac:dyDescent="0.2">
      <c r="G703" s="5"/>
      <c r="H703" s="5"/>
    </row>
    <row r="704" spans="7:8" ht="15.75" customHeight="1" x14ac:dyDescent="0.2">
      <c r="G704" s="5"/>
      <c r="H704" s="5"/>
    </row>
    <row r="705" spans="7:8" ht="15.75" customHeight="1" x14ac:dyDescent="0.2">
      <c r="G705" s="5"/>
      <c r="H705" s="5"/>
    </row>
    <row r="706" spans="7:8" ht="15.75" customHeight="1" x14ac:dyDescent="0.2">
      <c r="G706" s="5"/>
      <c r="H706" s="5"/>
    </row>
    <row r="707" spans="7:8" ht="15.75" customHeight="1" x14ac:dyDescent="0.2">
      <c r="G707" s="5"/>
      <c r="H707" s="5"/>
    </row>
    <row r="708" spans="7:8" ht="15.75" customHeight="1" x14ac:dyDescent="0.2">
      <c r="G708" s="5"/>
      <c r="H708" s="5"/>
    </row>
    <row r="709" spans="7:8" ht="15.75" customHeight="1" x14ac:dyDescent="0.2">
      <c r="G709" s="5"/>
      <c r="H709" s="5"/>
    </row>
    <row r="710" spans="7:8" ht="15.75" customHeight="1" x14ac:dyDescent="0.2">
      <c r="G710" s="5"/>
      <c r="H710" s="5"/>
    </row>
    <row r="711" spans="7:8" ht="15.75" customHeight="1" x14ac:dyDescent="0.2">
      <c r="G711" s="5"/>
      <c r="H711" s="5"/>
    </row>
    <row r="712" spans="7:8" ht="15.75" customHeight="1" x14ac:dyDescent="0.2">
      <c r="G712" s="5"/>
      <c r="H712" s="5"/>
    </row>
    <row r="713" spans="7:8" ht="15.75" customHeight="1" x14ac:dyDescent="0.2">
      <c r="G713" s="5"/>
      <c r="H713" s="5"/>
    </row>
    <row r="714" spans="7:8" ht="15.75" customHeight="1" x14ac:dyDescent="0.2">
      <c r="G714" s="5"/>
      <c r="H714" s="5"/>
    </row>
    <row r="715" spans="7:8" ht="15.75" customHeight="1" x14ac:dyDescent="0.2">
      <c r="G715" s="5"/>
      <c r="H715" s="5"/>
    </row>
    <row r="716" spans="7:8" ht="15.75" customHeight="1" x14ac:dyDescent="0.2">
      <c r="G716" s="5"/>
      <c r="H716" s="5"/>
    </row>
    <row r="717" spans="7:8" ht="15.75" customHeight="1" x14ac:dyDescent="0.2">
      <c r="G717" s="5"/>
      <c r="H717" s="5"/>
    </row>
    <row r="718" spans="7:8" ht="15.75" customHeight="1" x14ac:dyDescent="0.2">
      <c r="G718" s="5"/>
      <c r="H718" s="5"/>
    </row>
    <row r="719" spans="7:8" ht="15.75" customHeight="1" x14ac:dyDescent="0.2">
      <c r="G719" s="5"/>
      <c r="H719" s="5"/>
    </row>
    <row r="720" spans="7:8" ht="15.75" customHeight="1" x14ac:dyDescent="0.2">
      <c r="G720" s="5"/>
      <c r="H720" s="5"/>
    </row>
    <row r="721" spans="7:8" ht="15.75" customHeight="1" x14ac:dyDescent="0.2">
      <c r="G721" s="5"/>
      <c r="H721" s="5"/>
    </row>
    <row r="722" spans="7:8" ht="15.75" customHeight="1" x14ac:dyDescent="0.2">
      <c r="G722" s="5"/>
      <c r="H722" s="5"/>
    </row>
    <row r="723" spans="7:8" ht="15.75" customHeight="1" x14ac:dyDescent="0.2">
      <c r="G723" s="5"/>
      <c r="H723" s="5"/>
    </row>
    <row r="724" spans="7:8" ht="15.75" customHeight="1" x14ac:dyDescent="0.2">
      <c r="G724" s="5"/>
      <c r="H724" s="5"/>
    </row>
    <row r="725" spans="7:8" ht="15.75" customHeight="1" x14ac:dyDescent="0.2">
      <c r="G725" s="5"/>
      <c r="H725" s="5"/>
    </row>
    <row r="726" spans="7:8" ht="15.75" customHeight="1" x14ac:dyDescent="0.2">
      <c r="G726" s="5"/>
      <c r="H726" s="5"/>
    </row>
    <row r="727" spans="7:8" ht="15.75" customHeight="1" x14ac:dyDescent="0.2">
      <c r="G727" s="5"/>
      <c r="H727" s="5"/>
    </row>
    <row r="728" spans="7:8" ht="15.75" customHeight="1" x14ac:dyDescent="0.2">
      <c r="G728" s="5"/>
      <c r="H728" s="5"/>
    </row>
    <row r="729" spans="7:8" ht="15.75" customHeight="1" x14ac:dyDescent="0.2">
      <c r="G729" s="5"/>
      <c r="H729" s="5"/>
    </row>
    <row r="730" spans="7:8" ht="15.75" customHeight="1" x14ac:dyDescent="0.2">
      <c r="G730" s="5"/>
      <c r="H730" s="5"/>
    </row>
    <row r="731" spans="7:8" ht="15.75" customHeight="1" x14ac:dyDescent="0.2">
      <c r="G731" s="5"/>
      <c r="H731" s="5"/>
    </row>
    <row r="732" spans="7:8" ht="15.75" customHeight="1" x14ac:dyDescent="0.2">
      <c r="G732" s="5"/>
      <c r="H732" s="5"/>
    </row>
    <row r="733" spans="7:8" ht="15.75" customHeight="1" x14ac:dyDescent="0.2">
      <c r="G733" s="5"/>
      <c r="H733" s="5"/>
    </row>
    <row r="734" spans="7:8" ht="15.75" customHeight="1" x14ac:dyDescent="0.2">
      <c r="G734" s="5"/>
      <c r="H734" s="5"/>
    </row>
    <row r="735" spans="7:8" ht="15.75" customHeight="1" x14ac:dyDescent="0.2">
      <c r="G735" s="5"/>
      <c r="H735" s="5"/>
    </row>
    <row r="736" spans="7:8" ht="15.75" customHeight="1" x14ac:dyDescent="0.2">
      <c r="G736" s="5"/>
      <c r="H736" s="5"/>
    </row>
    <row r="737" spans="7:8" ht="15.75" customHeight="1" x14ac:dyDescent="0.2">
      <c r="G737" s="5"/>
      <c r="H737" s="5"/>
    </row>
    <row r="738" spans="7:8" ht="15.75" customHeight="1" x14ac:dyDescent="0.2">
      <c r="G738" s="5"/>
      <c r="H738" s="5"/>
    </row>
    <row r="739" spans="7:8" ht="15.75" customHeight="1" x14ac:dyDescent="0.2">
      <c r="G739" s="5"/>
      <c r="H739" s="5"/>
    </row>
    <row r="740" spans="7:8" ht="15.75" customHeight="1" x14ac:dyDescent="0.2">
      <c r="G740" s="5"/>
      <c r="H740" s="5"/>
    </row>
    <row r="741" spans="7:8" ht="15.75" customHeight="1" x14ac:dyDescent="0.2">
      <c r="G741" s="5"/>
      <c r="H741" s="5"/>
    </row>
    <row r="742" spans="7:8" ht="15.75" customHeight="1" x14ac:dyDescent="0.2">
      <c r="G742" s="5"/>
      <c r="H742" s="5"/>
    </row>
    <row r="743" spans="7:8" ht="15.75" customHeight="1" x14ac:dyDescent="0.2">
      <c r="G743" s="5"/>
      <c r="H743" s="5"/>
    </row>
    <row r="744" spans="7:8" ht="15.75" customHeight="1" x14ac:dyDescent="0.2">
      <c r="G744" s="5"/>
      <c r="H744" s="5"/>
    </row>
    <row r="745" spans="7:8" ht="15.75" customHeight="1" x14ac:dyDescent="0.2">
      <c r="G745" s="5"/>
      <c r="H745" s="5"/>
    </row>
    <row r="746" spans="7:8" ht="15.75" customHeight="1" x14ac:dyDescent="0.2">
      <c r="G746" s="5"/>
      <c r="H746" s="5"/>
    </row>
    <row r="747" spans="7:8" ht="15.75" customHeight="1" x14ac:dyDescent="0.2">
      <c r="G747" s="5"/>
      <c r="H747" s="5"/>
    </row>
    <row r="748" spans="7:8" ht="15.75" customHeight="1" x14ac:dyDescent="0.2">
      <c r="G748" s="5"/>
      <c r="H748" s="5"/>
    </row>
    <row r="749" spans="7:8" ht="15.75" customHeight="1" x14ac:dyDescent="0.2">
      <c r="G749" s="5"/>
      <c r="H749" s="5"/>
    </row>
    <row r="750" spans="7:8" ht="15.75" customHeight="1" x14ac:dyDescent="0.2">
      <c r="G750" s="5"/>
      <c r="H750" s="5"/>
    </row>
    <row r="751" spans="7:8" ht="15.75" customHeight="1" x14ac:dyDescent="0.2">
      <c r="G751" s="5"/>
      <c r="H751" s="5"/>
    </row>
    <row r="752" spans="7:8" ht="15.75" customHeight="1" x14ac:dyDescent="0.2">
      <c r="G752" s="5"/>
      <c r="H752" s="5"/>
    </row>
    <row r="753" spans="7:8" ht="15.75" customHeight="1" x14ac:dyDescent="0.2">
      <c r="G753" s="5"/>
      <c r="H753" s="5"/>
    </row>
    <row r="754" spans="7:8" ht="15.75" customHeight="1" x14ac:dyDescent="0.2">
      <c r="G754" s="5"/>
      <c r="H754" s="5"/>
    </row>
    <row r="755" spans="7:8" ht="15.75" customHeight="1" x14ac:dyDescent="0.2">
      <c r="G755" s="5"/>
      <c r="H755" s="5"/>
    </row>
    <row r="756" spans="7:8" ht="15.75" customHeight="1" x14ac:dyDescent="0.2">
      <c r="G756" s="5"/>
      <c r="H756" s="5"/>
    </row>
    <row r="757" spans="7:8" ht="15.75" customHeight="1" x14ac:dyDescent="0.2">
      <c r="G757" s="5"/>
      <c r="H757" s="5"/>
    </row>
    <row r="758" spans="7:8" ht="15.75" customHeight="1" x14ac:dyDescent="0.2">
      <c r="G758" s="5"/>
      <c r="H758" s="5"/>
    </row>
    <row r="759" spans="7:8" ht="15.75" customHeight="1" x14ac:dyDescent="0.2">
      <c r="G759" s="5"/>
      <c r="H759" s="5"/>
    </row>
    <row r="760" spans="7:8" ht="15.75" customHeight="1" x14ac:dyDescent="0.2">
      <c r="G760" s="5"/>
      <c r="H760" s="5"/>
    </row>
    <row r="761" spans="7:8" ht="15.75" customHeight="1" x14ac:dyDescent="0.2">
      <c r="G761" s="5"/>
      <c r="H761" s="5"/>
    </row>
    <row r="762" spans="7:8" ht="15.75" customHeight="1" x14ac:dyDescent="0.2">
      <c r="G762" s="5"/>
      <c r="H762" s="5"/>
    </row>
    <row r="763" spans="7:8" ht="15.75" customHeight="1" x14ac:dyDescent="0.2">
      <c r="G763" s="5"/>
      <c r="H763" s="5"/>
    </row>
    <row r="764" spans="7:8" ht="15.75" customHeight="1" x14ac:dyDescent="0.2">
      <c r="G764" s="5"/>
      <c r="H764" s="5"/>
    </row>
    <row r="765" spans="7:8" ht="15.75" customHeight="1" x14ac:dyDescent="0.2">
      <c r="G765" s="5"/>
      <c r="H765" s="5"/>
    </row>
    <row r="766" spans="7:8" ht="15.75" customHeight="1" x14ac:dyDescent="0.2">
      <c r="G766" s="5"/>
      <c r="H766" s="5"/>
    </row>
    <row r="767" spans="7:8" ht="15.75" customHeight="1" x14ac:dyDescent="0.2">
      <c r="G767" s="5"/>
      <c r="H767" s="5"/>
    </row>
    <row r="768" spans="7:8" ht="15.75" customHeight="1" x14ac:dyDescent="0.2">
      <c r="G768" s="5"/>
      <c r="H768" s="5"/>
    </row>
    <row r="769" spans="7:8" ht="15.75" customHeight="1" x14ac:dyDescent="0.2">
      <c r="G769" s="5"/>
      <c r="H769" s="5"/>
    </row>
    <row r="770" spans="7:8" ht="15.75" customHeight="1" x14ac:dyDescent="0.2">
      <c r="G770" s="5"/>
      <c r="H770" s="5"/>
    </row>
    <row r="771" spans="7:8" ht="15.75" customHeight="1" x14ac:dyDescent="0.2">
      <c r="G771" s="5"/>
      <c r="H771" s="5"/>
    </row>
    <row r="772" spans="7:8" ht="15.75" customHeight="1" x14ac:dyDescent="0.2">
      <c r="G772" s="5"/>
      <c r="H772" s="5"/>
    </row>
    <row r="773" spans="7:8" ht="15.75" customHeight="1" x14ac:dyDescent="0.2">
      <c r="G773" s="5"/>
      <c r="H773" s="5"/>
    </row>
    <row r="774" spans="7:8" ht="15.75" customHeight="1" x14ac:dyDescent="0.2">
      <c r="G774" s="5"/>
      <c r="H774" s="5"/>
    </row>
    <row r="775" spans="7:8" ht="15.75" customHeight="1" x14ac:dyDescent="0.2">
      <c r="G775" s="5"/>
      <c r="H775" s="5"/>
    </row>
    <row r="776" spans="7:8" ht="15.75" customHeight="1" x14ac:dyDescent="0.2">
      <c r="G776" s="5"/>
      <c r="H776" s="5"/>
    </row>
    <row r="777" spans="7:8" ht="15.75" customHeight="1" x14ac:dyDescent="0.2">
      <c r="G777" s="5"/>
      <c r="H777" s="5"/>
    </row>
    <row r="778" spans="7:8" ht="15.75" customHeight="1" x14ac:dyDescent="0.2">
      <c r="G778" s="5"/>
      <c r="H778" s="5"/>
    </row>
    <row r="779" spans="7:8" ht="15.75" customHeight="1" x14ac:dyDescent="0.2">
      <c r="G779" s="5"/>
      <c r="H779" s="5"/>
    </row>
    <row r="780" spans="7:8" ht="15.75" customHeight="1" x14ac:dyDescent="0.2">
      <c r="G780" s="5"/>
      <c r="H780" s="5"/>
    </row>
    <row r="781" spans="7:8" ht="15.75" customHeight="1" x14ac:dyDescent="0.2">
      <c r="G781" s="5"/>
      <c r="H781" s="5"/>
    </row>
    <row r="782" spans="7:8" ht="15.75" customHeight="1" x14ac:dyDescent="0.2">
      <c r="G782" s="5"/>
      <c r="H782" s="5"/>
    </row>
    <row r="783" spans="7:8" ht="15.75" customHeight="1" x14ac:dyDescent="0.2">
      <c r="G783" s="5"/>
      <c r="H783" s="5"/>
    </row>
    <row r="784" spans="7:8" ht="15.75" customHeight="1" x14ac:dyDescent="0.2">
      <c r="G784" s="5"/>
      <c r="H784" s="5"/>
    </row>
    <row r="785" spans="7:8" ht="15.75" customHeight="1" x14ac:dyDescent="0.2">
      <c r="G785" s="5"/>
      <c r="H785" s="5"/>
    </row>
    <row r="786" spans="7:8" ht="15.75" customHeight="1" x14ac:dyDescent="0.2">
      <c r="G786" s="5"/>
      <c r="H786" s="5"/>
    </row>
    <row r="787" spans="7:8" ht="15.75" customHeight="1" x14ac:dyDescent="0.2">
      <c r="G787" s="5"/>
      <c r="H787" s="5"/>
    </row>
    <row r="788" spans="7:8" ht="15.75" customHeight="1" x14ac:dyDescent="0.2">
      <c r="G788" s="5"/>
      <c r="H788" s="5"/>
    </row>
    <row r="789" spans="7:8" ht="15.75" customHeight="1" x14ac:dyDescent="0.2">
      <c r="G789" s="5"/>
      <c r="H789" s="5"/>
    </row>
    <row r="790" spans="7:8" ht="15.75" customHeight="1" x14ac:dyDescent="0.2">
      <c r="G790" s="5"/>
      <c r="H790" s="5"/>
    </row>
    <row r="791" spans="7:8" ht="15.75" customHeight="1" x14ac:dyDescent="0.2">
      <c r="G791" s="5"/>
      <c r="H791" s="5"/>
    </row>
    <row r="792" spans="7:8" ht="15.75" customHeight="1" x14ac:dyDescent="0.2">
      <c r="G792" s="5"/>
      <c r="H792" s="5"/>
    </row>
    <row r="793" spans="7:8" ht="15.75" customHeight="1" x14ac:dyDescent="0.2">
      <c r="G793" s="5"/>
      <c r="H793" s="5"/>
    </row>
    <row r="794" spans="7:8" ht="15.75" customHeight="1" x14ac:dyDescent="0.2">
      <c r="G794" s="5"/>
      <c r="H794" s="5"/>
    </row>
    <row r="795" spans="7:8" ht="15.75" customHeight="1" x14ac:dyDescent="0.2">
      <c r="G795" s="5"/>
      <c r="H795" s="5"/>
    </row>
    <row r="796" spans="7:8" ht="15.75" customHeight="1" x14ac:dyDescent="0.2">
      <c r="G796" s="5"/>
      <c r="H796" s="5"/>
    </row>
    <row r="797" spans="7:8" ht="15.75" customHeight="1" x14ac:dyDescent="0.2">
      <c r="G797" s="5"/>
      <c r="H797" s="5"/>
    </row>
    <row r="798" spans="7:8" ht="15.75" customHeight="1" x14ac:dyDescent="0.2">
      <c r="G798" s="5"/>
      <c r="H798" s="5"/>
    </row>
    <row r="799" spans="7:8" ht="15.75" customHeight="1" x14ac:dyDescent="0.2">
      <c r="G799" s="5"/>
      <c r="H799" s="5"/>
    </row>
    <row r="800" spans="7:8" ht="15.75" customHeight="1" x14ac:dyDescent="0.2">
      <c r="G800" s="5"/>
      <c r="H800" s="5"/>
    </row>
    <row r="801" spans="7:8" ht="15.75" customHeight="1" x14ac:dyDescent="0.2">
      <c r="G801" s="5"/>
      <c r="H801" s="5"/>
    </row>
    <row r="802" spans="7:8" ht="15.75" customHeight="1" x14ac:dyDescent="0.2">
      <c r="G802" s="5"/>
      <c r="H802" s="5"/>
    </row>
    <row r="803" spans="7:8" ht="15.75" customHeight="1" x14ac:dyDescent="0.2">
      <c r="G803" s="5"/>
      <c r="H803" s="5"/>
    </row>
    <row r="804" spans="7:8" ht="15.75" customHeight="1" x14ac:dyDescent="0.2">
      <c r="G804" s="5"/>
      <c r="H804" s="5"/>
    </row>
    <row r="805" spans="7:8" ht="15.75" customHeight="1" x14ac:dyDescent="0.2">
      <c r="G805" s="5"/>
      <c r="H805" s="5"/>
    </row>
    <row r="806" spans="7:8" ht="15.75" customHeight="1" x14ac:dyDescent="0.2">
      <c r="G806" s="5"/>
      <c r="H806" s="5"/>
    </row>
    <row r="807" spans="7:8" ht="15.75" customHeight="1" x14ac:dyDescent="0.2">
      <c r="G807" s="5"/>
      <c r="H807" s="5"/>
    </row>
    <row r="808" spans="7:8" ht="15.75" customHeight="1" x14ac:dyDescent="0.2">
      <c r="G808" s="5"/>
      <c r="H808" s="5"/>
    </row>
    <row r="809" spans="7:8" ht="15.75" customHeight="1" x14ac:dyDescent="0.2">
      <c r="G809" s="5"/>
      <c r="H809" s="5"/>
    </row>
    <row r="810" spans="7:8" ht="15.75" customHeight="1" x14ac:dyDescent="0.2">
      <c r="G810" s="5"/>
      <c r="H810" s="5"/>
    </row>
    <row r="811" spans="7:8" ht="15.75" customHeight="1" x14ac:dyDescent="0.2">
      <c r="G811" s="5"/>
      <c r="H811" s="5"/>
    </row>
    <row r="812" spans="7:8" ht="15.75" customHeight="1" x14ac:dyDescent="0.2">
      <c r="G812" s="5"/>
      <c r="H812" s="5"/>
    </row>
    <row r="813" spans="7:8" ht="15.75" customHeight="1" x14ac:dyDescent="0.2">
      <c r="G813" s="5"/>
      <c r="H813" s="5"/>
    </row>
    <row r="814" spans="7:8" ht="15.75" customHeight="1" x14ac:dyDescent="0.2">
      <c r="G814" s="5"/>
      <c r="H814" s="5"/>
    </row>
    <row r="815" spans="7:8" ht="15.75" customHeight="1" x14ac:dyDescent="0.2">
      <c r="G815" s="5"/>
      <c r="H815" s="5"/>
    </row>
    <row r="816" spans="7:8" ht="15.75" customHeight="1" x14ac:dyDescent="0.2">
      <c r="G816" s="5"/>
      <c r="H816" s="5"/>
    </row>
    <row r="817" spans="7:8" ht="15.75" customHeight="1" x14ac:dyDescent="0.2">
      <c r="G817" s="5"/>
      <c r="H817" s="5"/>
    </row>
    <row r="818" spans="7:8" ht="15.75" customHeight="1" x14ac:dyDescent="0.2">
      <c r="G818" s="5"/>
      <c r="H818" s="5"/>
    </row>
    <row r="819" spans="7:8" ht="15.75" customHeight="1" x14ac:dyDescent="0.2">
      <c r="G819" s="5"/>
      <c r="H819" s="5"/>
    </row>
    <row r="820" spans="7:8" ht="15.75" customHeight="1" x14ac:dyDescent="0.2">
      <c r="G820" s="5"/>
      <c r="H820" s="5"/>
    </row>
    <row r="821" spans="7:8" ht="15.75" customHeight="1" x14ac:dyDescent="0.2">
      <c r="G821" s="5"/>
      <c r="H821" s="5"/>
    </row>
    <row r="822" spans="7:8" ht="15.75" customHeight="1" x14ac:dyDescent="0.2">
      <c r="G822" s="5"/>
      <c r="H822" s="5"/>
    </row>
    <row r="823" spans="7:8" ht="15.75" customHeight="1" x14ac:dyDescent="0.2">
      <c r="G823" s="5"/>
      <c r="H823" s="5"/>
    </row>
    <row r="824" spans="7:8" ht="15.75" customHeight="1" x14ac:dyDescent="0.2">
      <c r="G824" s="5"/>
      <c r="H824" s="5"/>
    </row>
    <row r="825" spans="7:8" ht="15.75" customHeight="1" x14ac:dyDescent="0.2">
      <c r="G825" s="5"/>
      <c r="H825" s="5"/>
    </row>
    <row r="826" spans="7:8" ht="15.75" customHeight="1" x14ac:dyDescent="0.2">
      <c r="G826" s="5"/>
      <c r="H826" s="5"/>
    </row>
    <row r="827" spans="7:8" ht="15.75" customHeight="1" x14ac:dyDescent="0.2">
      <c r="G827" s="5"/>
      <c r="H827" s="5"/>
    </row>
    <row r="828" spans="7:8" ht="15.75" customHeight="1" x14ac:dyDescent="0.2">
      <c r="G828" s="5"/>
      <c r="H828" s="5"/>
    </row>
    <row r="829" spans="7:8" ht="15.75" customHeight="1" x14ac:dyDescent="0.2">
      <c r="G829" s="5"/>
      <c r="H829" s="5"/>
    </row>
    <row r="830" spans="7:8" ht="15.75" customHeight="1" x14ac:dyDescent="0.2">
      <c r="G830" s="5"/>
      <c r="H830" s="5"/>
    </row>
    <row r="831" spans="7:8" ht="15.75" customHeight="1" x14ac:dyDescent="0.2">
      <c r="G831" s="5"/>
      <c r="H831" s="5"/>
    </row>
    <row r="832" spans="7:8" ht="15.75" customHeight="1" x14ac:dyDescent="0.2">
      <c r="G832" s="5"/>
      <c r="H832" s="5"/>
    </row>
    <row r="833" spans="7:8" ht="15.75" customHeight="1" x14ac:dyDescent="0.2">
      <c r="G833" s="5"/>
      <c r="H833" s="5"/>
    </row>
    <row r="834" spans="7:8" ht="15.75" customHeight="1" x14ac:dyDescent="0.2">
      <c r="G834" s="5"/>
      <c r="H834" s="5"/>
    </row>
    <row r="835" spans="7:8" ht="15.75" customHeight="1" x14ac:dyDescent="0.2">
      <c r="G835" s="5"/>
      <c r="H835" s="5"/>
    </row>
    <row r="836" spans="7:8" ht="15.75" customHeight="1" x14ac:dyDescent="0.2">
      <c r="G836" s="5"/>
      <c r="H836" s="5"/>
    </row>
    <row r="837" spans="7:8" ht="15.75" customHeight="1" x14ac:dyDescent="0.2">
      <c r="G837" s="5"/>
      <c r="H837" s="5"/>
    </row>
    <row r="838" spans="7:8" ht="15.75" customHeight="1" x14ac:dyDescent="0.2">
      <c r="G838" s="5"/>
      <c r="H838" s="5"/>
    </row>
    <row r="839" spans="7:8" ht="15.75" customHeight="1" x14ac:dyDescent="0.2">
      <c r="G839" s="5"/>
      <c r="H839" s="5"/>
    </row>
    <row r="840" spans="7:8" ht="15.75" customHeight="1" x14ac:dyDescent="0.2">
      <c r="G840" s="5"/>
      <c r="H840" s="5"/>
    </row>
    <row r="841" spans="7:8" ht="15.75" customHeight="1" x14ac:dyDescent="0.2">
      <c r="G841" s="5"/>
      <c r="H841" s="5"/>
    </row>
    <row r="842" spans="7:8" ht="15.75" customHeight="1" x14ac:dyDescent="0.2">
      <c r="G842" s="5"/>
      <c r="H842" s="5"/>
    </row>
    <row r="843" spans="7:8" ht="15.75" customHeight="1" x14ac:dyDescent="0.2">
      <c r="G843" s="5"/>
      <c r="H843" s="5"/>
    </row>
    <row r="844" spans="7:8" ht="15.75" customHeight="1" x14ac:dyDescent="0.2">
      <c r="G844" s="5"/>
      <c r="H844" s="5"/>
    </row>
    <row r="845" spans="7:8" ht="15.75" customHeight="1" x14ac:dyDescent="0.2">
      <c r="G845" s="5"/>
      <c r="H845" s="5"/>
    </row>
    <row r="846" spans="7:8" ht="15.75" customHeight="1" x14ac:dyDescent="0.2">
      <c r="G846" s="5"/>
      <c r="H846" s="5"/>
    </row>
    <row r="847" spans="7:8" ht="15.75" customHeight="1" x14ac:dyDescent="0.2">
      <c r="G847" s="5"/>
      <c r="H847" s="5"/>
    </row>
    <row r="848" spans="7:8" ht="15.75" customHeight="1" x14ac:dyDescent="0.2">
      <c r="G848" s="5"/>
      <c r="H848" s="5"/>
    </row>
    <row r="849" spans="7:8" ht="15.75" customHeight="1" x14ac:dyDescent="0.2">
      <c r="G849" s="5"/>
      <c r="H849" s="5"/>
    </row>
    <row r="850" spans="7:8" ht="15.75" customHeight="1" x14ac:dyDescent="0.2">
      <c r="G850" s="5"/>
      <c r="H850" s="5"/>
    </row>
    <row r="851" spans="7:8" ht="15.75" customHeight="1" x14ac:dyDescent="0.2">
      <c r="G851" s="5"/>
      <c r="H851" s="5"/>
    </row>
    <row r="852" spans="7:8" ht="15.75" customHeight="1" x14ac:dyDescent="0.2">
      <c r="G852" s="5"/>
      <c r="H852" s="5"/>
    </row>
    <row r="853" spans="7:8" ht="15.75" customHeight="1" x14ac:dyDescent="0.2">
      <c r="G853" s="5"/>
      <c r="H853" s="5"/>
    </row>
    <row r="854" spans="7:8" ht="15.75" customHeight="1" x14ac:dyDescent="0.2">
      <c r="G854" s="5"/>
      <c r="H854" s="5"/>
    </row>
    <row r="855" spans="7:8" ht="15.75" customHeight="1" x14ac:dyDescent="0.2">
      <c r="G855" s="5"/>
      <c r="H855" s="5"/>
    </row>
    <row r="856" spans="7:8" ht="15.75" customHeight="1" x14ac:dyDescent="0.2">
      <c r="G856" s="5"/>
      <c r="H856" s="5"/>
    </row>
    <row r="857" spans="7:8" ht="15.75" customHeight="1" x14ac:dyDescent="0.2">
      <c r="G857" s="5"/>
      <c r="H857" s="5"/>
    </row>
    <row r="858" spans="7:8" ht="15.75" customHeight="1" x14ac:dyDescent="0.2">
      <c r="G858" s="5"/>
      <c r="H858" s="5"/>
    </row>
    <row r="859" spans="7:8" ht="15.75" customHeight="1" x14ac:dyDescent="0.2">
      <c r="G859" s="5"/>
      <c r="H859" s="5"/>
    </row>
    <row r="860" spans="7:8" ht="15.75" customHeight="1" x14ac:dyDescent="0.2">
      <c r="G860" s="5"/>
      <c r="H860" s="5"/>
    </row>
    <row r="861" spans="7:8" ht="15.75" customHeight="1" x14ac:dyDescent="0.2">
      <c r="G861" s="5"/>
      <c r="H861" s="5"/>
    </row>
    <row r="862" spans="7:8" ht="15.75" customHeight="1" x14ac:dyDescent="0.2">
      <c r="G862" s="5"/>
      <c r="H862" s="5"/>
    </row>
    <row r="863" spans="7:8" ht="15.75" customHeight="1" x14ac:dyDescent="0.2">
      <c r="G863" s="5"/>
      <c r="H863" s="5"/>
    </row>
    <row r="864" spans="7:8" ht="15.75" customHeight="1" x14ac:dyDescent="0.2">
      <c r="G864" s="5"/>
      <c r="H864" s="5"/>
    </row>
    <row r="865" spans="7:8" ht="15.75" customHeight="1" x14ac:dyDescent="0.2">
      <c r="G865" s="5"/>
      <c r="H865" s="5"/>
    </row>
    <row r="866" spans="7:8" ht="15.75" customHeight="1" x14ac:dyDescent="0.2">
      <c r="G866" s="5"/>
      <c r="H866" s="5"/>
    </row>
    <row r="867" spans="7:8" ht="15.75" customHeight="1" x14ac:dyDescent="0.2">
      <c r="G867" s="5"/>
      <c r="H867" s="5"/>
    </row>
    <row r="868" spans="7:8" ht="15.75" customHeight="1" x14ac:dyDescent="0.2">
      <c r="G868" s="5"/>
      <c r="H868" s="5"/>
    </row>
    <row r="869" spans="7:8" ht="15.75" customHeight="1" x14ac:dyDescent="0.2">
      <c r="G869" s="5"/>
      <c r="H869" s="5"/>
    </row>
    <row r="870" spans="7:8" ht="15.75" customHeight="1" x14ac:dyDescent="0.2">
      <c r="G870" s="5"/>
      <c r="H870" s="5"/>
    </row>
    <row r="871" spans="7:8" ht="15.75" customHeight="1" x14ac:dyDescent="0.2">
      <c r="G871" s="5"/>
      <c r="H871" s="5"/>
    </row>
    <row r="872" spans="7:8" ht="15.75" customHeight="1" x14ac:dyDescent="0.2">
      <c r="G872" s="5"/>
      <c r="H872" s="5"/>
    </row>
    <row r="873" spans="7:8" ht="15.75" customHeight="1" x14ac:dyDescent="0.2">
      <c r="G873" s="5"/>
      <c r="H873" s="5"/>
    </row>
    <row r="874" spans="7:8" ht="15.75" customHeight="1" x14ac:dyDescent="0.2">
      <c r="G874" s="5"/>
      <c r="H874" s="5"/>
    </row>
    <row r="875" spans="7:8" ht="15.75" customHeight="1" x14ac:dyDescent="0.2">
      <c r="G875" s="5"/>
      <c r="H875" s="5"/>
    </row>
    <row r="876" spans="7:8" ht="15.75" customHeight="1" x14ac:dyDescent="0.2">
      <c r="G876" s="5"/>
      <c r="H876" s="5"/>
    </row>
    <row r="877" spans="7:8" ht="15.75" customHeight="1" x14ac:dyDescent="0.2">
      <c r="G877" s="5"/>
      <c r="H877" s="5"/>
    </row>
    <row r="878" spans="7:8" ht="15.75" customHeight="1" x14ac:dyDescent="0.2">
      <c r="G878" s="5"/>
      <c r="H878" s="5"/>
    </row>
    <row r="879" spans="7:8" ht="15.75" customHeight="1" x14ac:dyDescent="0.2">
      <c r="G879" s="5"/>
      <c r="H879" s="5"/>
    </row>
    <row r="880" spans="7:8" ht="15.75" customHeight="1" x14ac:dyDescent="0.2">
      <c r="G880" s="5"/>
      <c r="H880" s="5"/>
    </row>
    <row r="881" spans="7:8" ht="15.75" customHeight="1" x14ac:dyDescent="0.2">
      <c r="G881" s="5"/>
      <c r="H881" s="5"/>
    </row>
    <row r="882" spans="7:8" ht="15.75" customHeight="1" x14ac:dyDescent="0.2">
      <c r="G882" s="5"/>
      <c r="H882" s="5"/>
    </row>
    <row r="883" spans="7:8" ht="15.75" customHeight="1" x14ac:dyDescent="0.2">
      <c r="G883" s="5"/>
      <c r="H883" s="5"/>
    </row>
    <row r="884" spans="7:8" ht="15.75" customHeight="1" x14ac:dyDescent="0.2">
      <c r="G884" s="5"/>
      <c r="H884" s="5"/>
    </row>
    <row r="885" spans="7:8" ht="15.75" customHeight="1" x14ac:dyDescent="0.2">
      <c r="G885" s="5"/>
      <c r="H885" s="5"/>
    </row>
    <row r="886" spans="7:8" ht="15.75" customHeight="1" x14ac:dyDescent="0.2">
      <c r="G886" s="5"/>
      <c r="H886" s="5"/>
    </row>
    <row r="887" spans="7:8" ht="15.75" customHeight="1" x14ac:dyDescent="0.2">
      <c r="G887" s="5"/>
      <c r="H887" s="5"/>
    </row>
    <row r="888" spans="7:8" ht="15.75" customHeight="1" x14ac:dyDescent="0.2">
      <c r="G888" s="5"/>
      <c r="H888" s="5"/>
    </row>
    <row r="889" spans="7:8" ht="15.75" customHeight="1" x14ac:dyDescent="0.2">
      <c r="G889" s="5"/>
      <c r="H889" s="5"/>
    </row>
    <row r="890" spans="7:8" ht="15.75" customHeight="1" x14ac:dyDescent="0.2">
      <c r="G890" s="5"/>
      <c r="H890" s="5"/>
    </row>
    <row r="891" spans="7:8" ht="15.75" customHeight="1" x14ac:dyDescent="0.2">
      <c r="G891" s="5"/>
      <c r="H891" s="5"/>
    </row>
    <row r="892" spans="7:8" ht="15.75" customHeight="1" x14ac:dyDescent="0.2">
      <c r="G892" s="5"/>
      <c r="H892" s="5"/>
    </row>
    <row r="893" spans="7:8" ht="15.75" customHeight="1" x14ac:dyDescent="0.2">
      <c r="G893" s="5"/>
      <c r="H893" s="5"/>
    </row>
    <row r="894" spans="7:8" ht="15.75" customHeight="1" x14ac:dyDescent="0.2">
      <c r="G894" s="5"/>
      <c r="H894" s="5"/>
    </row>
    <row r="895" spans="7:8" ht="15.75" customHeight="1" x14ac:dyDescent="0.2">
      <c r="G895" s="5"/>
      <c r="H895" s="5"/>
    </row>
    <row r="896" spans="7:8" ht="15.75" customHeight="1" x14ac:dyDescent="0.2">
      <c r="G896" s="5"/>
      <c r="H896" s="5"/>
    </row>
    <row r="897" spans="7:8" ht="15.75" customHeight="1" x14ac:dyDescent="0.2">
      <c r="G897" s="5"/>
      <c r="H897" s="5"/>
    </row>
    <row r="898" spans="7:8" ht="15.75" customHeight="1" x14ac:dyDescent="0.2">
      <c r="G898" s="5"/>
      <c r="H898" s="5"/>
    </row>
    <row r="899" spans="7:8" ht="15.75" customHeight="1" x14ac:dyDescent="0.2">
      <c r="G899" s="5"/>
      <c r="H899" s="5"/>
    </row>
    <row r="900" spans="7:8" ht="15.75" customHeight="1" x14ac:dyDescent="0.2">
      <c r="G900" s="5"/>
      <c r="H900" s="5"/>
    </row>
    <row r="901" spans="7:8" ht="15.75" customHeight="1" x14ac:dyDescent="0.2">
      <c r="G901" s="5"/>
      <c r="H901" s="5"/>
    </row>
    <row r="902" spans="7:8" ht="15.75" customHeight="1" x14ac:dyDescent="0.2">
      <c r="G902" s="5"/>
      <c r="H902" s="5"/>
    </row>
    <row r="903" spans="7:8" ht="15.75" customHeight="1" x14ac:dyDescent="0.2">
      <c r="G903" s="5"/>
      <c r="H903" s="5"/>
    </row>
    <row r="904" spans="7:8" ht="15.75" customHeight="1" x14ac:dyDescent="0.2">
      <c r="G904" s="5"/>
      <c r="H904" s="5"/>
    </row>
    <row r="905" spans="7:8" ht="15.75" customHeight="1" x14ac:dyDescent="0.2">
      <c r="G905" s="5"/>
      <c r="H905" s="5"/>
    </row>
    <row r="906" spans="7:8" ht="15.75" customHeight="1" x14ac:dyDescent="0.2">
      <c r="G906" s="5"/>
      <c r="H906" s="5"/>
    </row>
    <row r="907" spans="7:8" ht="15.75" customHeight="1" x14ac:dyDescent="0.2">
      <c r="G907" s="5"/>
      <c r="H907" s="5"/>
    </row>
    <row r="908" spans="7:8" ht="15.75" customHeight="1" x14ac:dyDescent="0.2">
      <c r="G908" s="5"/>
      <c r="H908" s="5"/>
    </row>
    <row r="909" spans="7:8" ht="15.75" customHeight="1" x14ac:dyDescent="0.2">
      <c r="G909" s="5"/>
      <c r="H909" s="5"/>
    </row>
    <row r="910" spans="7:8" ht="15.75" customHeight="1" x14ac:dyDescent="0.2">
      <c r="G910" s="5"/>
      <c r="H910" s="5"/>
    </row>
    <row r="911" spans="7:8" ht="15.75" customHeight="1" x14ac:dyDescent="0.2">
      <c r="G911" s="5"/>
      <c r="H911" s="5"/>
    </row>
    <row r="912" spans="7:8" ht="15.75" customHeight="1" x14ac:dyDescent="0.2">
      <c r="G912" s="5"/>
      <c r="H912" s="5"/>
    </row>
    <row r="913" spans="7:8" ht="15.75" customHeight="1" x14ac:dyDescent="0.2">
      <c r="G913" s="5"/>
      <c r="H913" s="5"/>
    </row>
    <row r="914" spans="7:8" ht="15.75" customHeight="1" x14ac:dyDescent="0.2">
      <c r="G914" s="5"/>
      <c r="H914" s="5"/>
    </row>
    <row r="915" spans="7:8" ht="15.75" customHeight="1" x14ac:dyDescent="0.2">
      <c r="G915" s="5"/>
      <c r="H915" s="5"/>
    </row>
    <row r="916" spans="7:8" ht="15.75" customHeight="1" x14ac:dyDescent="0.2">
      <c r="G916" s="5"/>
      <c r="H916" s="5"/>
    </row>
    <row r="917" spans="7:8" ht="15.75" customHeight="1" x14ac:dyDescent="0.2">
      <c r="G917" s="5"/>
      <c r="H917" s="5"/>
    </row>
    <row r="918" spans="7:8" ht="15.75" customHeight="1" x14ac:dyDescent="0.2">
      <c r="G918" s="5"/>
      <c r="H918" s="5"/>
    </row>
    <row r="919" spans="7:8" ht="15.75" customHeight="1" x14ac:dyDescent="0.2">
      <c r="G919" s="5"/>
      <c r="H919" s="5"/>
    </row>
    <row r="920" spans="7:8" ht="15.75" customHeight="1" x14ac:dyDescent="0.2">
      <c r="G920" s="5"/>
      <c r="H920" s="5"/>
    </row>
    <row r="921" spans="7:8" ht="15.75" customHeight="1" x14ac:dyDescent="0.2">
      <c r="G921" s="5"/>
      <c r="H921" s="5"/>
    </row>
    <row r="922" spans="7:8" ht="15.75" customHeight="1" x14ac:dyDescent="0.2">
      <c r="G922" s="5"/>
      <c r="H922" s="5"/>
    </row>
    <row r="923" spans="7:8" ht="15.75" customHeight="1" x14ac:dyDescent="0.2">
      <c r="G923" s="5"/>
      <c r="H923" s="5"/>
    </row>
    <row r="924" spans="7:8" ht="15.75" customHeight="1" x14ac:dyDescent="0.2">
      <c r="G924" s="5"/>
      <c r="H924" s="5"/>
    </row>
    <row r="925" spans="7:8" ht="15.75" customHeight="1" x14ac:dyDescent="0.2">
      <c r="G925" s="5"/>
      <c r="H925" s="5"/>
    </row>
    <row r="926" spans="7:8" ht="15.75" customHeight="1" x14ac:dyDescent="0.2">
      <c r="G926" s="5"/>
      <c r="H926" s="5"/>
    </row>
    <row r="927" spans="7:8" ht="15.75" customHeight="1" x14ac:dyDescent="0.2">
      <c r="G927" s="5"/>
      <c r="H927" s="5"/>
    </row>
    <row r="928" spans="7:8" ht="15.75" customHeight="1" x14ac:dyDescent="0.2">
      <c r="G928" s="5"/>
      <c r="H928" s="5"/>
    </row>
    <row r="929" spans="7:8" ht="15.75" customHeight="1" x14ac:dyDescent="0.2">
      <c r="G929" s="5"/>
      <c r="H929" s="5"/>
    </row>
    <row r="930" spans="7:8" ht="15.75" customHeight="1" x14ac:dyDescent="0.2">
      <c r="G930" s="5"/>
      <c r="H930" s="5"/>
    </row>
    <row r="931" spans="7:8" ht="15.75" customHeight="1" x14ac:dyDescent="0.2">
      <c r="G931" s="5"/>
      <c r="H931" s="5"/>
    </row>
    <row r="932" spans="7:8" ht="15.75" customHeight="1" x14ac:dyDescent="0.2">
      <c r="G932" s="5"/>
      <c r="H932" s="5"/>
    </row>
    <row r="933" spans="7:8" ht="15.75" customHeight="1" x14ac:dyDescent="0.2">
      <c r="G933" s="5"/>
      <c r="H933" s="5"/>
    </row>
    <row r="934" spans="7:8" ht="15.75" customHeight="1" x14ac:dyDescent="0.2">
      <c r="G934" s="5"/>
      <c r="H934" s="5"/>
    </row>
    <row r="935" spans="7:8" ht="15.75" customHeight="1" x14ac:dyDescent="0.2">
      <c r="G935" s="5"/>
      <c r="H935" s="5"/>
    </row>
    <row r="936" spans="7:8" ht="15.75" customHeight="1" x14ac:dyDescent="0.2">
      <c r="G936" s="5"/>
      <c r="H936" s="5"/>
    </row>
    <row r="937" spans="7:8" ht="15.75" customHeight="1" x14ac:dyDescent="0.2">
      <c r="G937" s="5"/>
      <c r="H937" s="5"/>
    </row>
    <row r="938" spans="7:8" ht="15.75" customHeight="1" x14ac:dyDescent="0.2">
      <c r="G938" s="5"/>
      <c r="H938" s="5"/>
    </row>
    <row r="939" spans="7:8" ht="15.75" customHeight="1" x14ac:dyDescent="0.2">
      <c r="G939" s="5"/>
      <c r="H939" s="5"/>
    </row>
    <row r="940" spans="7:8" ht="15.75" customHeight="1" x14ac:dyDescent="0.2">
      <c r="G940" s="5"/>
      <c r="H940" s="5"/>
    </row>
    <row r="941" spans="7:8" ht="15.75" customHeight="1" x14ac:dyDescent="0.2">
      <c r="G941" s="5"/>
      <c r="H941" s="5"/>
    </row>
    <row r="942" spans="7:8" ht="15.75" customHeight="1" x14ac:dyDescent="0.2">
      <c r="G942" s="5"/>
      <c r="H942" s="5"/>
    </row>
    <row r="943" spans="7:8" ht="15.75" customHeight="1" x14ac:dyDescent="0.2">
      <c r="G943" s="5"/>
      <c r="H943" s="5"/>
    </row>
    <row r="944" spans="7:8" ht="15.75" customHeight="1" x14ac:dyDescent="0.2">
      <c r="G944" s="5"/>
      <c r="H944" s="5"/>
    </row>
    <row r="945" spans="7:8" ht="15.75" customHeight="1" x14ac:dyDescent="0.2">
      <c r="G945" s="5"/>
      <c r="H945" s="5"/>
    </row>
    <row r="946" spans="7:8" ht="15.75" customHeight="1" x14ac:dyDescent="0.2">
      <c r="G946" s="5"/>
      <c r="H946" s="5"/>
    </row>
    <row r="947" spans="7:8" ht="15.75" customHeight="1" x14ac:dyDescent="0.2">
      <c r="G947" s="5"/>
      <c r="H947" s="5"/>
    </row>
    <row r="948" spans="7:8" ht="15.75" customHeight="1" x14ac:dyDescent="0.2">
      <c r="G948" s="5"/>
      <c r="H948" s="5"/>
    </row>
    <row r="949" spans="7:8" ht="15.75" customHeight="1" x14ac:dyDescent="0.2">
      <c r="G949" s="5"/>
      <c r="H949" s="5"/>
    </row>
    <row r="950" spans="7:8" ht="15.75" customHeight="1" x14ac:dyDescent="0.2">
      <c r="G950" s="5"/>
      <c r="H950" s="5"/>
    </row>
    <row r="951" spans="7:8" ht="15.75" customHeight="1" x14ac:dyDescent="0.2">
      <c r="G951" s="5"/>
      <c r="H951" s="5"/>
    </row>
    <row r="952" spans="7:8" ht="15.75" customHeight="1" x14ac:dyDescent="0.2">
      <c r="G952" s="5"/>
      <c r="H952" s="5"/>
    </row>
    <row r="953" spans="7:8" ht="15.75" customHeight="1" x14ac:dyDescent="0.2">
      <c r="G953" s="5"/>
      <c r="H953" s="5"/>
    </row>
    <row r="954" spans="7:8" ht="15.75" customHeight="1" x14ac:dyDescent="0.2">
      <c r="G954" s="5"/>
      <c r="H954" s="5"/>
    </row>
    <row r="955" spans="7:8" ht="15.75" customHeight="1" x14ac:dyDescent="0.2">
      <c r="G955" s="5"/>
      <c r="H955" s="5"/>
    </row>
    <row r="956" spans="7:8" ht="15.75" customHeight="1" x14ac:dyDescent="0.2">
      <c r="G956" s="5"/>
      <c r="H956" s="5"/>
    </row>
    <row r="957" spans="7:8" ht="15.75" customHeight="1" x14ac:dyDescent="0.2">
      <c r="G957" s="5"/>
      <c r="H957" s="5"/>
    </row>
    <row r="958" spans="7:8" ht="15.75" customHeight="1" x14ac:dyDescent="0.2">
      <c r="G958" s="5"/>
      <c r="H958" s="5"/>
    </row>
    <row r="959" spans="7:8" ht="15.75" customHeight="1" x14ac:dyDescent="0.2">
      <c r="G959" s="5"/>
      <c r="H959" s="5"/>
    </row>
    <row r="960" spans="7:8" ht="15.75" customHeight="1" x14ac:dyDescent="0.2">
      <c r="G960" s="5"/>
      <c r="H960" s="5"/>
    </row>
    <row r="961" spans="7:8" ht="15.75" customHeight="1" x14ac:dyDescent="0.2">
      <c r="G961" s="5"/>
      <c r="H961" s="5"/>
    </row>
    <row r="962" spans="7:8" ht="15.75" customHeight="1" x14ac:dyDescent="0.2">
      <c r="G962" s="5"/>
      <c r="H962" s="5"/>
    </row>
    <row r="963" spans="7:8" ht="15.75" customHeight="1" x14ac:dyDescent="0.2">
      <c r="G963" s="5"/>
      <c r="H963" s="5"/>
    </row>
    <row r="964" spans="7:8" ht="15.75" customHeight="1" x14ac:dyDescent="0.2">
      <c r="G964" s="5"/>
      <c r="H964" s="5"/>
    </row>
    <row r="965" spans="7:8" ht="15.75" customHeight="1" x14ac:dyDescent="0.2">
      <c r="G965" s="5"/>
      <c r="H965" s="5"/>
    </row>
    <row r="966" spans="7:8" ht="15.75" customHeight="1" x14ac:dyDescent="0.2">
      <c r="G966" s="5"/>
      <c r="H966" s="5"/>
    </row>
    <row r="967" spans="7:8" ht="15.75" customHeight="1" x14ac:dyDescent="0.2">
      <c r="G967" s="5"/>
      <c r="H967" s="5"/>
    </row>
    <row r="968" spans="7:8" ht="15.75" customHeight="1" x14ac:dyDescent="0.2">
      <c r="G968" s="5"/>
      <c r="H968" s="5"/>
    </row>
    <row r="969" spans="7:8" ht="15.75" customHeight="1" x14ac:dyDescent="0.2">
      <c r="G969" s="5"/>
      <c r="H969" s="5"/>
    </row>
    <row r="970" spans="7:8" ht="15.75" customHeight="1" x14ac:dyDescent="0.2">
      <c r="G970" s="5"/>
      <c r="H970" s="5"/>
    </row>
    <row r="971" spans="7:8" ht="15.75" customHeight="1" x14ac:dyDescent="0.2">
      <c r="G971" s="5"/>
      <c r="H971" s="5"/>
    </row>
    <row r="972" spans="7:8" ht="15.75" customHeight="1" x14ac:dyDescent="0.2">
      <c r="G972" s="5"/>
      <c r="H972" s="5"/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943"/>
  <sheetViews>
    <sheetView tabSelected="1" topLeftCell="C37" workbookViewId="0">
      <selection activeCell="I38" sqref="I38"/>
    </sheetView>
  </sheetViews>
  <sheetFormatPr defaultColWidth="14.42578125" defaultRowHeight="15.75" customHeight="1" x14ac:dyDescent="0.2"/>
  <cols>
    <col min="1" max="1" width="29.42578125" customWidth="1"/>
    <col min="2" max="3" width="30.42578125" customWidth="1"/>
    <col min="5" max="5" width="31.85546875" customWidth="1"/>
    <col min="6" max="6" width="29.42578125" customWidth="1"/>
    <col min="7" max="7" width="18.140625" customWidth="1"/>
    <col min="8" max="8" width="63.140625" customWidth="1"/>
    <col min="9" max="9" width="28.85546875" customWidth="1"/>
    <col min="11" max="11" width="34.28515625" customWidth="1"/>
  </cols>
  <sheetData>
    <row r="1" spans="1:11" ht="15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7" t="s">
        <v>7</v>
      </c>
      <c r="I1" s="6" t="s">
        <v>9</v>
      </c>
      <c r="J1" s="6" t="s">
        <v>10</v>
      </c>
      <c r="K1" s="6" t="s">
        <v>11</v>
      </c>
    </row>
    <row r="2" spans="1:11" ht="15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</row>
    <row r="3" spans="1:11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</row>
    <row r="4" spans="1:11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</row>
    <row r="5" spans="1:11" ht="15" x14ac:dyDescent="0.2">
      <c r="A5" s="9"/>
      <c r="B5" s="9"/>
      <c r="C5" s="9"/>
      <c r="D5" s="8"/>
      <c r="E5" s="8" t="s">
        <v>23</v>
      </c>
      <c r="F5" s="8" t="s">
        <v>24</v>
      </c>
      <c r="G5" s="8"/>
      <c r="H5" s="8" t="s">
        <v>40</v>
      </c>
      <c r="I5" s="8" t="s">
        <v>42</v>
      </c>
      <c r="J5" s="8" t="s">
        <v>21</v>
      </c>
      <c r="K5" s="8" t="s">
        <v>51</v>
      </c>
    </row>
    <row r="6" spans="1:11" ht="15" x14ac:dyDescent="0.2">
      <c r="A6" s="9"/>
      <c r="B6" s="9"/>
      <c r="C6" s="9"/>
      <c r="D6" s="8" t="s">
        <v>16</v>
      </c>
      <c r="E6" s="8" t="s">
        <v>23</v>
      </c>
      <c r="F6" s="8" t="s">
        <v>20</v>
      </c>
      <c r="G6" s="8"/>
      <c r="H6" s="8" t="s">
        <v>44</v>
      </c>
      <c r="I6" s="8" t="s">
        <v>20</v>
      </c>
      <c r="J6" s="8" t="s">
        <v>21</v>
      </c>
      <c r="K6" s="8" t="s">
        <v>22</v>
      </c>
    </row>
    <row r="7" spans="1:11" ht="15" x14ac:dyDescent="0.2">
      <c r="A7" s="9"/>
      <c r="B7" s="9"/>
      <c r="C7" s="9"/>
      <c r="D7" s="8" t="s">
        <v>25</v>
      </c>
      <c r="E7" s="8" t="s">
        <v>23</v>
      </c>
      <c r="F7" s="8" t="s">
        <v>27</v>
      </c>
      <c r="G7" s="8"/>
      <c r="H7" s="8" t="s">
        <v>44</v>
      </c>
      <c r="I7" s="8" t="s">
        <v>27</v>
      </c>
      <c r="J7" s="8" t="s">
        <v>21</v>
      </c>
      <c r="K7" s="8" t="s">
        <v>28</v>
      </c>
    </row>
    <row r="8" spans="1:11" ht="15" x14ac:dyDescent="0.2">
      <c r="A8" s="9"/>
      <c r="B8" s="9"/>
      <c r="C8" s="9"/>
      <c r="D8" s="8" t="s">
        <v>29</v>
      </c>
      <c r="E8" s="8" t="s">
        <v>23</v>
      </c>
      <c r="F8" s="8" t="s">
        <v>31</v>
      </c>
      <c r="G8" s="8"/>
      <c r="H8" s="8" t="s">
        <v>44</v>
      </c>
      <c r="I8" s="8" t="s">
        <v>31</v>
      </c>
      <c r="J8" s="8" t="s">
        <v>32</v>
      </c>
      <c r="K8" s="8" t="s">
        <v>33</v>
      </c>
    </row>
    <row r="9" spans="1:11" ht="15" x14ac:dyDescent="0.2">
      <c r="A9" s="9"/>
      <c r="B9" s="9"/>
      <c r="C9" s="9"/>
      <c r="D9" s="8" t="s">
        <v>34</v>
      </c>
      <c r="E9" s="8" t="s">
        <v>23</v>
      </c>
      <c r="F9" s="8" t="s">
        <v>79</v>
      </c>
      <c r="G9" s="8"/>
      <c r="H9" s="8" t="s">
        <v>44</v>
      </c>
      <c r="I9" s="8" t="s">
        <v>83</v>
      </c>
      <c r="J9" s="8" t="s">
        <v>32</v>
      </c>
      <c r="K9" s="8" t="s">
        <v>85</v>
      </c>
    </row>
    <row r="10" spans="1:11" ht="15" x14ac:dyDescent="0.2">
      <c r="A10" s="9"/>
      <c r="B10" s="9" t="s">
        <v>87</v>
      </c>
      <c r="C10" s="9"/>
      <c r="D10" s="8"/>
      <c r="E10" s="8"/>
      <c r="F10" s="8"/>
      <c r="G10" s="8"/>
      <c r="H10" s="8"/>
      <c r="I10" s="8"/>
      <c r="J10" s="8"/>
      <c r="K10" s="8"/>
    </row>
    <row r="11" spans="1:11" ht="15" x14ac:dyDescent="0.2">
      <c r="A11" s="9"/>
      <c r="B11" s="9"/>
      <c r="C11" s="9" t="s">
        <v>91</v>
      </c>
      <c r="D11" s="8"/>
      <c r="E11" s="8"/>
      <c r="F11" s="8"/>
      <c r="G11" s="8"/>
      <c r="H11" s="8"/>
      <c r="I11" s="8"/>
      <c r="J11" s="8"/>
      <c r="K11" s="8"/>
    </row>
    <row r="12" spans="1:11" ht="15" x14ac:dyDescent="0.2">
      <c r="A12" s="9"/>
      <c r="B12" s="9"/>
      <c r="C12" s="9"/>
      <c r="D12" s="8"/>
      <c r="E12" s="8" t="s">
        <v>23</v>
      </c>
      <c r="F12" s="8" t="s">
        <v>24</v>
      </c>
      <c r="G12" s="8"/>
      <c r="H12" s="8" t="s">
        <v>40</v>
      </c>
      <c r="I12" s="8" t="s">
        <v>42</v>
      </c>
      <c r="J12" s="8" t="s">
        <v>21</v>
      </c>
      <c r="K12" s="8" t="s">
        <v>51</v>
      </c>
    </row>
    <row r="13" spans="1:11" ht="15" x14ac:dyDescent="0.2">
      <c r="A13" s="9"/>
      <c r="B13" s="9"/>
      <c r="C13" s="9"/>
      <c r="D13" s="8" t="s">
        <v>95</v>
      </c>
      <c r="E13" s="8" t="s">
        <v>23</v>
      </c>
      <c r="F13" s="8" t="s">
        <v>96</v>
      </c>
      <c r="G13" s="8"/>
      <c r="H13" s="8" t="s">
        <v>97</v>
      </c>
      <c r="I13" s="8" t="s">
        <v>102</v>
      </c>
      <c r="J13" s="8" t="s">
        <v>103</v>
      </c>
      <c r="K13" s="8" t="s">
        <v>104</v>
      </c>
    </row>
    <row r="14" spans="1:11" ht="15" x14ac:dyDescent="0.2">
      <c r="A14" s="9"/>
      <c r="B14" s="9"/>
      <c r="C14" s="9"/>
      <c r="D14" s="8" t="s">
        <v>107</v>
      </c>
      <c r="E14" s="8" t="s">
        <v>23</v>
      </c>
      <c r="F14" s="8" t="s">
        <v>109</v>
      </c>
      <c r="G14" s="8"/>
      <c r="H14" s="8" t="s">
        <v>110</v>
      </c>
      <c r="I14" s="8" t="s">
        <v>111</v>
      </c>
      <c r="J14" s="8" t="s">
        <v>103</v>
      </c>
      <c r="K14" s="8" t="s">
        <v>112</v>
      </c>
    </row>
    <row r="15" spans="1:11" ht="15" x14ac:dyDescent="0.2">
      <c r="A15" s="9"/>
      <c r="B15" s="9"/>
      <c r="C15" s="9"/>
      <c r="D15" s="8" t="s">
        <v>113</v>
      </c>
      <c r="E15" s="8" t="s">
        <v>23</v>
      </c>
      <c r="F15" s="8" t="s">
        <v>115</v>
      </c>
      <c r="G15" s="8"/>
      <c r="H15" s="8" t="s">
        <v>117</v>
      </c>
      <c r="I15" s="8" t="s">
        <v>118</v>
      </c>
      <c r="J15" s="8" t="s">
        <v>103</v>
      </c>
      <c r="K15" s="8" t="s">
        <v>120</v>
      </c>
    </row>
    <row r="16" spans="1:11" ht="15" x14ac:dyDescent="0.2">
      <c r="A16" s="9"/>
      <c r="B16" s="9"/>
      <c r="C16" s="9"/>
      <c r="D16" s="8" t="s">
        <v>123</v>
      </c>
      <c r="E16" s="8" t="s">
        <v>23</v>
      </c>
      <c r="F16" s="8" t="s">
        <v>124</v>
      </c>
      <c r="G16" s="8"/>
      <c r="H16" s="8" t="s">
        <v>126</v>
      </c>
      <c r="I16" s="8" t="s">
        <v>127</v>
      </c>
      <c r="J16" s="8" t="s">
        <v>103</v>
      </c>
      <c r="K16" s="8" t="s">
        <v>129</v>
      </c>
    </row>
    <row r="17" spans="1:11" ht="15" x14ac:dyDescent="0.2">
      <c r="A17" s="9"/>
      <c r="B17" s="9"/>
      <c r="C17" s="9"/>
      <c r="D17" s="8" t="s">
        <v>131</v>
      </c>
      <c r="E17" s="8" t="s">
        <v>23</v>
      </c>
      <c r="F17" s="8" t="s">
        <v>134</v>
      </c>
      <c r="G17" s="8"/>
      <c r="H17" s="8" t="s">
        <v>135</v>
      </c>
      <c r="I17" s="8" t="s">
        <v>136</v>
      </c>
      <c r="J17" s="8" t="s">
        <v>103</v>
      </c>
      <c r="K17" s="8" t="s">
        <v>137</v>
      </c>
    </row>
    <row r="18" spans="1:11" ht="15" x14ac:dyDescent="0.2">
      <c r="A18" s="9"/>
      <c r="B18" s="9"/>
      <c r="C18" s="9"/>
      <c r="D18" s="8" t="s">
        <v>140</v>
      </c>
      <c r="E18" s="8" t="s">
        <v>23</v>
      </c>
      <c r="F18" s="8" t="s">
        <v>142</v>
      </c>
      <c r="G18" s="8"/>
      <c r="H18" s="8" t="s">
        <v>143</v>
      </c>
      <c r="I18" s="8" t="s">
        <v>145</v>
      </c>
      <c r="J18" s="8" t="s">
        <v>103</v>
      </c>
      <c r="K18" s="8" t="s">
        <v>146</v>
      </c>
    </row>
    <row r="19" spans="1:11" ht="15" x14ac:dyDescent="0.2">
      <c r="A19" s="9"/>
      <c r="B19" s="9"/>
      <c r="C19" s="9"/>
      <c r="D19" s="8" t="s">
        <v>147</v>
      </c>
      <c r="E19" s="8" t="s">
        <v>23</v>
      </c>
      <c r="F19" s="8" t="s">
        <v>150</v>
      </c>
      <c r="G19" s="8"/>
      <c r="H19" s="8" t="s">
        <v>151</v>
      </c>
      <c r="I19" s="8" t="s">
        <v>153</v>
      </c>
      <c r="J19" s="8" t="s">
        <v>103</v>
      </c>
      <c r="K19" s="8" t="s">
        <v>154</v>
      </c>
    </row>
    <row r="20" spans="1:11" ht="15" x14ac:dyDescent="0.2">
      <c r="A20" s="9"/>
      <c r="B20" s="9"/>
      <c r="C20" s="9"/>
      <c r="D20" s="8" t="s">
        <v>156</v>
      </c>
      <c r="E20" s="8" t="s">
        <v>23</v>
      </c>
      <c r="F20" s="8" t="s">
        <v>158</v>
      </c>
      <c r="G20" s="8"/>
      <c r="H20" s="8" t="s">
        <v>160</v>
      </c>
      <c r="I20" s="8" t="s">
        <v>161</v>
      </c>
      <c r="J20" s="8" t="s">
        <v>103</v>
      </c>
      <c r="K20" s="8" t="s">
        <v>163</v>
      </c>
    </row>
    <row r="21" spans="1:11" ht="15" x14ac:dyDescent="0.2">
      <c r="A21" s="9"/>
      <c r="B21" s="9"/>
      <c r="C21" s="9"/>
      <c r="D21" s="8" t="s">
        <v>166</v>
      </c>
      <c r="E21" s="8" t="s">
        <v>23</v>
      </c>
      <c r="F21" s="8" t="s">
        <v>168</v>
      </c>
      <c r="G21" s="8"/>
      <c r="H21" s="8" t="s">
        <v>170</v>
      </c>
      <c r="I21" s="8" t="s">
        <v>172</v>
      </c>
      <c r="J21" s="8" t="s">
        <v>103</v>
      </c>
      <c r="K21" s="8" t="s">
        <v>173</v>
      </c>
    </row>
    <row r="22" spans="1:11" ht="15" x14ac:dyDescent="0.2">
      <c r="A22" s="9"/>
      <c r="B22" s="9"/>
      <c r="C22" s="9"/>
      <c r="D22" s="8" t="s">
        <v>176</v>
      </c>
      <c r="E22" s="8" t="s">
        <v>23</v>
      </c>
      <c r="F22" s="8" t="s">
        <v>179</v>
      </c>
      <c r="G22" s="8"/>
      <c r="H22" s="8" t="s">
        <v>180</v>
      </c>
      <c r="I22" s="8" t="s">
        <v>181</v>
      </c>
      <c r="J22" s="8" t="s">
        <v>103</v>
      </c>
      <c r="K22" s="8" t="s">
        <v>182</v>
      </c>
    </row>
    <row r="23" spans="1:11" ht="15" x14ac:dyDescent="0.2">
      <c r="A23" s="9"/>
      <c r="B23" s="9"/>
      <c r="C23" s="9"/>
      <c r="D23" s="8" t="s">
        <v>183</v>
      </c>
      <c r="E23" s="8" t="s">
        <v>23</v>
      </c>
      <c r="F23" s="8" t="s">
        <v>185</v>
      </c>
      <c r="G23" s="8"/>
      <c r="H23" s="8" t="s">
        <v>186</v>
      </c>
      <c r="I23" s="8" t="s">
        <v>187</v>
      </c>
      <c r="J23" s="8" t="s">
        <v>103</v>
      </c>
      <c r="K23" s="8" t="s">
        <v>188</v>
      </c>
    </row>
    <row r="24" spans="1:11" ht="15" x14ac:dyDescent="0.2">
      <c r="A24" s="9"/>
      <c r="B24" s="9"/>
      <c r="C24" s="9" t="s">
        <v>189</v>
      </c>
      <c r="D24" s="8"/>
      <c r="E24" s="8"/>
      <c r="F24" s="8"/>
      <c r="G24" s="8"/>
      <c r="H24" s="8"/>
      <c r="I24" s="8"/>
      <c r="J24" s="8"/>
      <c r="K24" s="8"/>
    </row>
    <row r="25" spans="1:11" ht="15" x14ac:dyDescent="0.2">
      <c r="A25" s="9"/>
      <c r="B25" s="9"/>
      <c r="C25" s="9"/>
      <c r="D25" s="8"/>
      <c r="E25" s="8" t="s">
        <v>23</v>
      </c>
      <c r="F25" s="8" t="s">
        <v>24</v>
      </c>
      <c r="G25" s="8"/>
      <c r="H25" s="8" t="s">
        <v>40</v>
      </c>
      <c r="I25" s="8" t="s">
        <v>42</v>
      </c>
      <c r="J25" s="8" t="s">
        <v>21</v>
      </c>
      <c r="K25" s="8" t="s">
        <v>51</v>
      </c>
    </row>
    <row r="26" spans="1:11" ht="15" x14ac:dyDescent="0.2">
      <c r="A26" s="9"/>
      <c r="B26" s="9"/>
      <c r="C26" s="9"/>
      <c r="D26" s="8" t="s">
        <v>194</v>
      </c>
      <c r="E26" s="8" t="s">
        <v>23</v>
      </c>
      <c r="F26" s="8" t="s">
        <v>195</v>
      </c>
      <c r="G26" s="8"/>
      <c r="H26" s="8" t="s">
        <v>196</v>
      </c>
      <c r="I26" s="8" t="s">
        <v>198</v>
      </c>
      <c r="J26" s="8" t="s">
        <v>199</v>
      </c>
      <c r="K26" s="8" t="s">
        <v>201</v>
      </c>
    </row>
    <row r="27" spans="1:11" ht="15" x14ac:dyDescent="0.2">
      <c r="A27" s="9"/>
      <c r="B27" s="9"/>
      <c r="C27" s="9"/>
      <c r="D27" s="8" t="s">
        <v>203</v>
      </c>
      <c r="E27" s="8" t="s">
        <v>23</v>
      </c>
      <c r="F27" s="8" t="s">
        <v>205</v>
      </c>
      <c r="G27" s="8"/>
      <c r="H27" s="8" t="s">
        <v>208</v>
      </c>
      <c r="I27" s="8" t="s">
        <v>210</v>
      </c>
      <c r="J27" s="8" t="s">
        <v>199</v>
      </c>
      <c r="K27" s="8" t="s">
        <v>211</v>
      </c>
    </row>
    <row r="28" spans="1:11" ht="15" x14ac:dyDescent="0.2">
      <c r="A28" s="9"/>
      <c r="B28" s="9"/>
      <c r="C28" s="9"/>
      <c r="D28" s="8" t="s">
        <v>212</v>
      </c>
      <c r="E28" s="8" t="s">
        <v>23</v>
      </c>
      <c r="F28" s="8" t="s">
        <v>213</v>
      </c>
      <c r="G28" s="8"/>
      <c r="H28" s="8" t="s">
        <v>214</v>
      </c>
      <c r="I28" s="11" t="s">
        <v>800</v>
      </c>
      <c r="J28" s="8" t="s">
        <v>199</v>
      </c>
      <c r="K28" s="8" t="s">
        <v>216</v>
      </c>
    </row>
    <row r="29" spans="1:11" ht="15" x14ac:dyDescent="0.2">
      <c r="A29" s="9"/>
      <c r="B29" s="9"/>
      <c r="C29" s="9"/>
      <c r="D29" s="8" t="s">
        <v>218</v>
      </c>
      <c r="E29" s="8" t="s">
        <v>23</v>
      </c>
      <c r="F29" s="8" t="s">
        <v>220</v>
      </c>
      <c r="G29" s="8"/>
      <c r="H29" s="8" t="s">
        <v>221</v>
      </c>
      <c r="I29" s="8" t="s">
        <v>223</v>
      </c>
      <c r="J29" s="8" t="s">
        <v>224</v>
      </c>
      <c r="K29" s="8" t="s">
        <v>225</v>
      </c>
    </row>
    <row r="30" spans="1:11" ht="15" x14ac:dyDescent="0.2">
      <c r="A30" s="9"/>
      <c r="B30" s="9"/>
      <c r="C30" s="9"/>
      <c r="D30" s="8" t="s">
        <v>226</v>
      </c>
      <c r="E30" s="8" t="s">
        <v>23</v>
      </c>
      <c r="F30" s="8" t="s">
        <v>228</v>
      </c>
      <c r="G30" s="8"/>
      <c r="H30" s="8" t="s">
        <v>233</v>
      </c>
      <c r="I30" s="8" t="s">
        <v>234</v>
      </c>
      <c r="J30" s="8" t="s">
        <v>224</v>
      </c>
      <c r="K30" s="8" t="s">
        <v>235</v>
      </c>
    </row>
    <row r="31" spans="1:11" ht="15" x14ac:dyDescent="0.2">
      <c r="A31" s="9"/>
      <c r="B31" s="9"/>
      <c r="C31" s="9"/>
      <c r="D31" s="8" t="s">
        <v>238</v>
      </c>
      <c r="E31" s="8" t="s">
        <v>23</v>
      </c>
      <c r="F31" s="8" t="s">
        <v>241</v>
      </c>
      <c r="G31" s="8"/>
      <c r="H31" s="8" t="s">
        <v>242</v>
      </c>
      <c r="I31" s="8" t="s">
        <v>243</v>
      </c>
      <c r="J31" s="8" t="s">
        <v>224</v>
      </c>
      <c r="K31" s="8" t="s">
        <v>244</v>
      </c>
    </row>
    <row r="32" spans="1:11" ht="15" x14ac:dyDescent="0.2">
      <c r="A32" s="9"/>
      <c r="B32" s="9" t="s">
        <v>248</v>
      </c>
      <c r="C32" s="9"/>
      <c r="D32" s="8"/>
      <c r="E32" s="8"/>
      <c r="F32" s="8"/>
      <c r="G32" s="8"/>
      <c r="H32" s="8"/>
      <c r="I32" s="8"/>
      <c r="J32" s="8"/>
      <c r="K32" s="8"/>
    </row>
    <row r="33" spans="1:11" ht="15" x14ac:dyDescent="0.2">
      <c r="A33" s="9"/>
      <c r="B33" s="9"/>
      <c r="C33" s="9" t="s">
        <v>251</v>
      </c>
      <c r="D33" s="8"/>
      <c r="E33" s="8"/>
      <c r="F33" s="8"/>
      <c r="G33" s="8"/>
      <c r="H33" s="8"/>
      <c r="I33" s="8"/>
      <c r="J33" s="8"/>
      <c r="K33" s="8"/>
    </row>
    <row r="34" spans="1:11" ht="15" x14ac:dyDescent="0.2">
      <c r="A34" s="9"/>
      <c r="B34" s="9"/>
      <c r="C34" s="9"/>
      <c r="D34" s="8" t="s">
        <v>254</v>
      </c>
      <c r="E34" s="8" t="s">
        <v>23</v>
      </c>
      <c r="F34" s="8" t="s">
        <v>24</v>
      </c>
      <c r="G34" s="8"/>
      <c r="H34" s="8" t="s">
        <v>40</v>
      </c>
      <c r="I34" s="8" t="s">
        <v>42</v>
      </c>
      <c r="J34" s="8" t="s">
        <v>21</v>
      </c>
      <c r="K34" s="8" t="s">
        <v>51</v>
      </c>
    </row>
    <row r="35" spans="1:11" ht="15" x14ac:dyDescent="0.2">
      <c r="A35" s="9"/>
      <c r="B35" s="9"/>
      <c r="C35" s="9"/>
      <c r="D35" s="8" t="s">
        <v>255</v>
      </c>
      <c r="E35" s="8" t="s">
        <v>23</v>
      </c>
      <c r="F35" s="8" t="s">
        <v>256</v>
      </c>
      <c r="G35" s="8"/>
      <c r="H35" s="8" t="s">
        <v>257</v>
      </c>
      <c r="I35" s="11" t="s">
        <v>801</v>
      </c>
      <c r="J35" s="8" t="s">
        <v>258</v>
      </c>
      <c r="K35" s="8" t="s">
        <v>260</v>
      </c>
    </row>
    <row r="36" spans="1:11" ht="15" x14ac:dyDescent="0.2">
      <c r="A36" s="9"/>
      <c r="B36" s="9"/>
      <c r="C36" s="9"/>
      <c r="D36" s="8" t="s">
        <v>262</v>
      </c>
      <c r="E36" s="8" t="s">
        <v>23</v>
      </c>
      <c r="F36" s="8" t="s">
        <v>263</v>
      </c>
      <c r="G36" s="8"/>
      <c r="H36" s="8" t="s">
        <v>264</v>
      </c>
      <c r="I36" s="11" t="s">
        <v>802</v>
      </c>
      <c r="J36" s="8" t="s">
        <v>32</v>
      </c>
      <c r="K36" s="8" t="s">
        <v>265</v>
      </c>
    </row>
    <row r="37" spans="1:11" ht="15" x14ac:dyDescent="0.2">
      <c r="A37" s="9"/>
      <c r="B37" s="9"/>
      <c r="C37" s="9"/>
      <c r="D37" s="8" t="s">
        <v>266</v>
      </c>
      <c r="E37" s="8" t="s">
        <v>23</v>
      </c>
      <c r="F37" s="8" t="s">
        <v>267</v>
      </c>
      <c r="G37" s="8"/>
      <c r="H37" s="8" t="s">
        <v>268</v>
      </c>
      <c r="I37" s="8" t="s">
        <v>269</v>
      </c>
      <c r="J37" s="8" t="s">
        <v>258</v>
      </c>
      <c r="K37" s="8" t="s">
        <v>270</v>
      </c>
    </row>
    <row r="38" spans="1:11" ht="15" x14ac:dyDescent="0.2">
      <c r="A38" s="9"/>
      <c r="B38" s="9"/>
      <c r="C38" s="9"/>
      <c r="D38" s="8" t="s">
        <v>271</v>
      </c>
      <c r="E38" s="8" t="s">
        <v>23</v>
      </c>
      <c r="F38" s="8" t="s">
        <v>272</v>
      </c>
      <c r="G38" s="8"/>
      <c r="H38" s="8" t="s">
        <v>273</v>
      </c>
      <c r="I38" s="8" t="s">
        <v>274</v>
      </c>
      <c r="J38" s="8" t="s">
        <v>258</v>
      </c>
      <c r="K38" s="8" t="s">
        <v>275</v>
      </c>
    </row>
    <row r="39" spans="1:11" ht="15" x14ac:dyDescent="0.2">
      <c r="A39" s="9"/>
      <c r="B39" s="9"/>
      <c r="C39" s="9"/>
      <c r="D39" s="8" t="s">
        <v>277</v>
      </c>
      <c r="E39" s="8" t="s">
        <v>23</v>
      </c>
      <c r="F39" s="8" t="s">
        <v>278</v>
      </c>
      <c r="G39" s="8"/>
      <c r="H39" s="8" t="s">
        <v>279</v>
      </c>
      <c r="I39" s="8" t="s">
        <v>280</v>
      </c>
      <c r="J39" s="8" t="s">
        <v>258</v>
      </c>
      <c r="K39" s="8" t="s">
        <v>282</v>
      </c>
    </row>
    <row r="40" spans="1:11" ht="15" x14ac:dyDescent="0.2">
      <c r="A40" s="9"/>
      <c r="B40" s="9"/>
      <c r="C40" s="9"/>
      <c r="D40" s="8" t="s">
        <v>284</v>
      </c>
      <c r="E40" s="8" t="s">
        <v>23</v>
      </c>
      <c r="F40" s="8" t="s">
        <v>285</v>
      </c>
      <c r="G40" s="8"/>
      <c r="H40" s="8" t="s">
        <v>287</v>
      </c>
      <c r="I40" s="8" t="s">
        <v>288</v>
      </c>
      <c r="J40" s="8" t="s">
        <v>258</v>
      </c>
      <c r="K40" s="8" t="s">
        <v>290</v>
      </c>
    </row>
    <row r="41" spans="1:11" ht="15" x14ac:dyDescent="0.2">
      <c r="A41" s="9"/>
      <c r="B41" s="9"/>
      <c r="C41" s="9"/>
      <c r="D41" s="8" t="s">
        <v>291</v>
      </c>
      <c r="E41" s="8" t="s">
        <v>23</v>
      </c>
      <c r="F41" s="8" t="s">
        <v>292</v>
      </c>
      <c r="G41" s="8"/>
      <c r="H41" s="8" t="s">
        <v>293</v>
      </c>
      <c r="I41" s="8" t="s">
        <v>294</v>
      </c>
      <c r="J41" s="8" t="s">
        <v>258</v>
      </c>
      <c r="K41" s="8" t="s">
        <v>295</v>
      </c>
    </row>
    <row r="42" spans="1:11" ht="15" x14ac:dyDescent="0.2">
      <c r="A42" s="9"/>
      <c r="B42" s="9"/>
      <c r="C42" s="9"/>
      <c r="D42" s="8" t="s">
        <v>296</v>
      </c>
      <c r="E42" s="8" t="s">
        <v>23</v>
      </c>
      <c r="F42" s="8" t="s">
        <v>297</v>
      </c>
      <c r="G42" s="8"/>
      <c r="H42" s="8" t="s">
        <v>298</v>
      </c>
      <c r="I42" s="8" t="s">
        <v>299</v>
      </c>
      <c r="J42" s="8" t="s">
        <v>258</v>
      </c>
      <c r="K42" s="8" t="s">
        <v>300</v>
      </c>
    </row>
    <row r="43" spans="1:11" ht="15" x14ac:dyDescent="0.2">
      <c r="A43" s="9"/>
      <c r="B43" s="9"/>
      <c r="C43" s="9"/>
      <c r="D43" s="8" t="s">
        <v>301</v>
      </c>
      <c r="E43" s="8" t="s">
        <v>23</v>
      </c>
      <c r="F43" s="8" t="s">
        <v>302</v>
      </c>
      <c r="G43" s="8"/>
      <c r="H43" s="8" t="s">
        <v>303</v>
      </c>
      <c r="I43" s="8" t="s">
        <v>304</v>
      </c>
      <c r="J43" s="8" t="s">
        <v>258</v>
      </c>
      <c r="K43" s="8" t="s">
        <v>305</v>
      </c>
    </row>
    <row r="44" spans="1:11" ht="15" x14ac:dyDescent="0.2">
      <c r="A44" s="9"/>
      <c r="B44" s="9"/>
      <c r="C44" s="9"/>
      <c r="D44" s="8" t="s">
        <v>306</v>
      </c>
      <c r="E44" s="8" t="s">
        <v>23</v>
      </c>
      <c r="F44" s="8" t="s">
        <v>307</v>
      </c>
      <c r="G44" s="8"/>
      <c r="H44" s="8" t="s">
        <v>308</v>
      </c>
      <c r="I44" s="8" t="s">
        <v>309</v>
      </c>
      <c r="J44" s="8" t="s">
        <v>258</v>
      </c>
      <c r="K44" s="8" t="s">
        <v>310</v>
      </c>
    </row>
    <row r="45" spans="1:11" ht="15" x14ac:dyDescent="0.2">
      <c r="A45" s="9"/>
      <c r="B45" s="9"/>
      <c r="C45" s="9"/>
      <c r="D45" s="8" t="s">
        <v>311</v>
      </c>
      <c r="E45" s="8" t="s">
        <v>23</v>
      </c>
      <c r="F45" s="8" t="s">
        <v>312</v>
      </c>
      <c r="G45" s="8"/>
      <c r="H45" s="8" t="s">
        <v>313</v>
      </c>
      <c r="I45" s="8" t="s">
        <v>314</v>
      </c>
      <c r="J45" s="8" t="s">
        <v>258</v>
      </c>
      <c r="K45" s="8" t="s">
        <v>316</v>
      </c>
    </row>
    <row r="46" spans="1:11" ht="15" x14ac:dyDescent="0.2">
      <c r="A46" s="9"/>
      <c r="B46" s="9"/>
      <c r="C46" s="9"/>
      <c r="D46" s="8" t="s">
        <v>318</v>
      </c>
      <c r="E46" s="8" t="s">
        <v>23</v>
      </c>
      <c r="F46" s="8" t="s">
        <v>319</v>
      </c>
      <c r="G46" s="8"/>
      <c r="H46" s="8" t="s">
        <v>321</v>
      </c>
      <c r="I46" s="8" t="s">
        <v>322</v>
      </c>
      <c r="J46" s="8" t="s">
        <v>258</v>
      </c>
      <c r="K46" s="8" t="s">
        <v>323</v>
      </c>
    </row>
    <row r="47" spans="1:11" ht="15" x14ac:dyDescent="0.2">
      <c r="A47" s="9"/>
      <c r="B47" s="9"/>
      <c r="C47" s="9"/>
      <c r="D47" s="8" t="s">
        <v>324</v>
      </c>
      <c r="E47" s="8" t="s">
        <v>23</v>
      </c>
      <c r="F47" s="8" t="s">
        <v>325</v>
      </c>
      <c r="G47" s="8"/>
      <c r="H47" s="8" t="s">
        <v>326</v>
      </c>
      <c r="I47" s="8" t="s">
        <v>327</v>
      </c>
      <c r="J47" s="8" t="s">
        <v>258</v>
      </c>
      <c r="K47" s="8" t="s">
        <v>328</v>
      </c>
    </row>
    <row r="48" spans="1:11" ht="15" x14ac:dyDescent="0.2">
      <c r="A48" s="9"/>
      <c r="B48" s="9"/>
      <c r="C48" s="9"/>
      <c r="D48" s="8" t="s">
        <v>330</v>
      </c>
      <c r="E48" s="8" t="s">
        <v>23</v>
      </c>
      <c r="F48" s="8" t="s">
        <v>333</v>
      </c>
      <c r="G48" s="8"/>
      <c r="H48" s="8" t="s">
        <v>334</v>
      </c>
      <c r="I48" s="8" t="s">
        <v>335</v>
      </c>
      <c r="J48" s="8" t="s">
        <v>258</v>
      </c>
      <c r="K48" s="8" t="s">
        <v>337</v>
      </c>
    </row>
    <row r="49" spans="1:11" ht="15" x14ac:dyDescent="0.2">
      <c r="A49" s="9"/>
      <c r="B49" s="9"/>
      <c r="C49" s="9" t="s">
        <v>339</v>
      </c>
      <c r="D49" s="8"/>
      <c r="E49" s="8"/>
      <c r="F49" s="8"/>
      <c r="G49" s="8"/>
      <c r="H49" s="8"/>
      <c r="I49" s="8"/>
      <c r="J49" s="8"/>
      <c r="K49" s="8"/>
    </row>
    <row r="50" spans="1:11" ht="15" x14ac:dyDescent="0.2">
      <c r="A50" s="9"/>
      <c r="B50" s="9"/>
      <c r="C50" s="9"/>
      <c r="D50" s="8"/>
      <c r="E50" s="8" t="s">
        <v>23</v>
      </c>
      <c r="F50" s="8" t="s">
        <v>24</v>
      </c>
      <c r="G50" s="8"/>
      <c r="H50" s="8" t="s">
        <v>40</v>
      </c>
      <c r="I50" s="8" t="s">
        <v>42</v>
      </c>
      <c r="J50" s="8" t="s">
        <v>21</v>
      </c>
      <c r="K50" s="8" t="s">
        <v>51</v>
      </c>
    </row>
    <row r="51" spans="1:11" ht="15" x14ac:dyDescent="0.2">
      <c r="A51" s="9"/>
      <c r="B51" s="9"/>
      <c r="C51" s="9"/>
      <c r="D51" s="8" t="s">
        <v>344</v>
      </c>
      <c r="E51" s="8" t="s">
        <v>23</v>
      </c>
      <c r="F51" s="8" t="s">
        <v>347</v>
      </c>
      <c r="G51" s="8"/>
      <c r="H51" s="8" t="s">
        <v>348</v>
      </c>
      <c r="I51" s="8" t="s">
        <v>349</v>
      </c>
      <c r="J51" s="8" t="s">
        <v>350</v>
      </c>
      <c r="K51" s="8" t="s">
        <v>351</v>
      </c>
    </row>
    <row r="52" spans="1:11" ht="15" x14ac:dyDescent="0.2">
      <c r="A52" s="9"/>
      <c r="B52" s="9"/>
      <c r="C52" s="9"/>
      <c r="D52" s="8" t="s">
        <v>353</v>
      </c>
      <c r="E52" s="8" t="s">
        <v>23</v>
      </c>
      <c r="F52" s="8" t="s">
        <v>354</v>
      </c>
      <c r="G52" s="8"/>
      <c r="H52" s="8" t="s">
        <v>356</v>
      </c>
      <c r="I52" s="8" t="s">
        <v>357</v>
      </c>
      <c r="J52" s="8" t="s">
        <v>350</v>
      </c>
      <c r="K52" s="8" t="s">
        <v>358</v>
      </c>
    </row>
    <row r="53" spans="1:11" ht="15" x14ac:dyDescent="0.2">
      <c r="A53" s="9"/>
      <c r="B53" s="9"/>
      <c r="C53" s="9"/>
      <c r="D53" s="8" t="s">
        <v>361</v>
      </c>
      <c r="E53" s="8" t="s">
        <v>23</v>
      </c>
      <c r="F53" s="8" t="s">
        <v>363</v>
      </c>
      <c r="G53" s="8"/>
      <c r="H53" s="8" t="s">
        <v>365</v>
      </c>
      <c r="I53" s="8" t="s">
        <v>366</v>
      </c>
      <c r="J53" s="8" t="s">
        <v>350</v>
      </c>
      <c r="K53" s="8" t="s">
        <v>367</v>
      </c>
    </row>
    <row r="54" spans="1:11" ht="15" x14ac:dyDescent="0.2">
      <c r="A54" s="9"/>
      <c r="B54" s="9"/>
      <c r="C54" s="9"/>
      <c r="D54" s="8" t="s">
        <v>368</v>
      </c>
      <c r="E54" s="8" t="s">
        <v>23</v>
      </c>
      <c r="F54" s="8" t="s">
        <v>370</v>
      </c>
      <c r="G54" s="8"/>
      <c r="H54" s="8" t="s">
        <v>371</v>
      </c>
      <c r="I54" s="8" t="s">
        <v>372</v>
      </c>
      <c r="J54" s="8" t="s">
        <v>350</v>
      </c>
      <c r="K54" s="8" t="s">
        <v>373</v>
      </c>
    </row>
    <row r="55" spans="1:11" ht="15" x14ac:dyDescent="0.2">
      <c r="A55" s="9"/>
      <c r="B55" s="9"/>
      <c r="C55" s="9"/>
      <c r="D55" s="8" t="s">
        <v>375</v>
      </c>
      <c r="E55" s="8" t="s">
        <v>23</v>
      </c>
      <c r="F55" s="8" t="s">
        <v>382</v>
      </c>
      <c r="G55" s="8"/>
      <c r="H55" s="8" t="s">
        <v>383</v>
      </c>
      <c r="I55" s="8" t="s">
        <v>384</v>
      </c>
      <c r="J55" s="8" t="s">
        <v>350</v>
      </c>
      <c r="K55" s="8" t="s">
        <v>385</v>
      </c>
    </row>
    <row r="56" spans="1:11" ht="15" x14ac:dyDescent="0.2">
      <c r="A56" s="9"/>
      <c r="B56" s="9"/>
      <c r="C56" s="9"/>
      <c r="D56" s="8" t="s">
        <v>386</v>
      </c>
      <c r="E56" s="8" t="s">
        <v>23</v>
      </c>
      <c r="F56" s="8" t="s">
        <v>387</v>
      </c>
      <c r="G56" s="8"/>
      <c r="H56" s="8" t="s">
        <v>388</v>
      </c>
      <c r="I56" s="8" t="s">
        <v>389</v>
      </c>
      <c r="J56" s="8" t="s">
        <v>258</v>
      </c>
      <c r="K56" s="8" t="s">
        <v>390</v>
      </c>
    </row>
    <row r="57" spans="1:11" ht="15" x14ac:dyDescent="0.2">
      <c r="A57" s="9"/>
      <c r="B57" s="9"/>
      <c r="C57" s="9"/>
      <c r="D57" s="8" t="s">
        <v>391</v>
      </c>
      <c r="E57" s="8" t="s">
        <v>23</v>
      </c>
      <c r="F57" s="8" t="s">
        <v>392</v>
      </c>
      <c r="G57" s="8"/>
      <c r="H57" s="8" t="s">
        <v>393</v>
      </c>
      <c r="I57" s="8" t="s">
        <v>394</v>
      </c>
      <c r="J57" s="8" t="s">
        <v>258</v>
      </c>
      <c r="K57" s="8" t="s">
        <v>395</v>
      </c>
    </row>
    <row r="58" spans="1:11" ht="15" x14ac:dyDescent="0.2">
      <c r="A58" s="9"/>
      <c r="B58" s="9"/>
      <c r="C58" s="9"/>
      <c r="D58" s="8" t="s">
        <v>396</v>
      </c>
      <c r="E58" s="8" t="s">
        <v>23</v>
      </c>
      <c r="F58" s="8" t="s">
        <v>397</v>
      </c>
      <c r="G58" s="8"/>
      <c r="H58" s="8" t="s">
        <v>398</v>
      </c>
      <c r="I58" s="8" t="s">
        <v>399</v>
      </c>
      <c r="J58" s="8" t="s">
        <v>258</v>
      </c>
      <c r="K58" s="8" t="s">
        <v>400</v>
      </c>
    </row>
    <row r="59" spans="1:11" ht="15" x14ac:dyDescent="0.2">
      <c r="A59" s="9"/>
      <c r="B59" s="9"/>
      <c r="C59" s="9"/>
      <c r="D59" s="8" t="s">
        <v>401</v>
      </c>
      <c r="E59" s="8" t="s">
        <v>23</v>
      </c>
      <c r="F59" s="8" t="s">
        <v>402</v>
      </c>
      <c r="G59" s="8"/>
      <c r="H59" s="8" t="s">
        <v>403</v>
      </c>
      <c r="I59" s="8" t="s">
        <v>404</v>
      </c>
      <c r="J59" s="8" t="s">
        <v>258</v>
      </c>
      <c r="K59" s="8" t="s">
        <v>405</v>
      </c>
    </row>
    <row r="60" spans="1:11" ht="15" x14ac:dyDescent="0.2">
      <c r="A60" s="9"/>
      <c r="B60" s="9" t="s">
        <v>406</v>
      </c>
      <c r="C60" s="9"/>
      <c r="D60" s="8"/>
      <c r="E60" s="8"/>
      <c r="F60" s="8"/>
      <c r="G60" s="8"/>
      <c r="H60" s="8"/>
      <c r="I60" s="8"/>
      <c r="J60" s="8"/>
      <c r="K60" s="8"/>
    </row>
    <row r="61" spans="1:11" ht="15" x14ac:dyDescent="0.2">
      <c r="A61" s="9"/>
      <c r="B61" s="9"/>
      <c r="C61" s="9" t="s">
        <v>407</v>
      </c>
      <c r="D61" s="8"/>
      <c r="E61" s="8"/>
      <c r="F61" s="8"/>
      <c r="G61" s="8"/>
      <c r="H61" s="8"/>
      <c r="I61" s="8"/>
      <c r="J61" s="8"/>
      <c r="K61" s="8"/>
    </row>
    <row r="62" spans="1:11" ht="15" x14ac:dyDescent="0.2">
      <c r="A62" s="9"/>
      <c r="B62" s="9"/>
      <c r="C62" s="9"/>
      <c r="D62" s="8" t="s">
        <v>409</v>
      </c>
      <c r="E62" s="8" t="s">
        <v>23</v>
      </c>
      <c r="F62" s="8" t="s">
        <v>24</v>
      </c>
      <c r="G62" s="8"/>
      <c r="H62" s="8" t="s">
        <v>40</v>
      </c>
      <c r="I62" s="8" t="s">
        <v>42</v>
      </c>
      <c r="J62" s="8" t="s">
        <v>21</v>
      </c>
      <c r="K62" s="8" t="s">
        <v>51</v>
      </c>
    </row>
    <row r="63" spans="1:11" ht="15" x14ac:dyDescent="0.2">
      <c r="A63" s="9"/>
      <c r="B63" s="9"/>
      <c r="C63" s="9"/>
      <c r="D63" s="8" t="s">
        <v>413</v>
      </c>
      <c r="E63" s="8" t="s">
        <v>23</v>
      </c>
      <c r="F63" s="8" t="s">
        <v>414</v>
      </c>
      <c r="G63" s="8"/>
      <c r="H63" s="8" t="s">
        <v>415</v>
      </c>
      <c r="I63" s="8" t="s">
        <v>416</v>
      </c>
      <c r="J63" s="8" t="s">
        <v>378</v>
      </c>
      <c r="K63" s="8" t="s">
        <v>417</v>
      </c>
    </row>
    <row r="64" spans="1:11" ht="15" x14ac:dyDescent="0.2">
      <c r="A64" s="9"/>
      <c r="B64" s="9"/>
      <c r="C64" s="9"/>
      <c r="D64" s="8" t="s">
        <v>418</v>
      </c>
      <c r="E64" s="8" t="s">
        <v>23</v>
      </c>
      <c r="F64" s="8" t="s">
        <v>419</v>
      </c>
      <c r="G64" s="8"/>
      <c r="H64" s="8" t="s">
        <v>420</v>
      </c>
      <c r="I64" s="8" t="s">
        <v>421</v>
      </c>
      <c r="J64" s="8" t="s">
        <v>378</v>
      </c>
      <c r="K64" s="8" t="s">
        <v>423</v>
      </c>
    </row>
    <row r="65" spans="1:11" ht="15" x14ac:dyDescent="0.2">
      <c r="A65" s="9"/>
      <c r="B65" s="9"/>
      <c r="C65" s="9"/>
      <c r="D65" s="8" t="s">
        <v>424</v>
      </c>
      <c r="E65" s="8" t="s">
        <v>23</v>
      </c>
      <c r="F65" s="8" t="s">
        <v>426</v>
      </c>
      <c r="G65" s="8"/>
      <c r="H65" s="8" t="s">
        <v>427</v>
      </c>
      <c r="I65" s="8" t="s">
        <v>428</v>
      </c>
      <c r="J65" s="8" t="s">
        <v>32</v>
      </c>
      <c r="K65" s="8" t="s">
        <v>429</v>
      </c>
    </row>
    <row r="66" spans="1:11" ht="15" x14ac:dyDescent="0.2">
      <c r="A66" s="9"/>
      <c r="B66" s="9"/>
      <c r="C66" s="9"/>
      <c r="D66" s="8" t="s">
        <v>431</v>
      </c>
      <c r="E66" s="8" t="s">
        <v>23</v>
      </c>
      <c r="F66" s="8" t="s">
        <v>432</v>
      </c>
      <c r="G66" s="8"/>
      <c r="H66" s="8" t="s">
        <v>433</v>
      </c>
      <c r="I66" s="8" t="s">
        <v>434</v>
      </c>
      <c r="J66" s="8" t="s">
        <v>378</v>
      </c>
      <c r="K66" s="8" t="s">
        <v>435</v>
      </c>
    </row>
    <row r="67" spans="1:11" ht="15" x14ac:dyDescent="0.2">
      <c r="A67" s="9"/>
      <c r="B67" s="9"/>
      <c r="C67" s="9"/>
      <c r="D67" s="8" t="s">
        <v>437</v>
      </c>
      <c r="E67" s="8" t="s">
        <v>23</v>
      </c>
      <c r="F67" s="8" t="s">
        <v>438</v>
      </c>
      <c r="G67" s="8"/>
      <c r="H67" s="8" t="s">
        <v>439</v>
      </c>
      <c r="I67" s="8" t="s">
        <v>440</v>
      </c>
      <c r="J67" s="8" t="s">
        <v>32</v>
      </c>
      <c r="K67" s="8" t="s">
        <v>442</v>
      </c>
    </row>
    <row r="68" spans="1:11" ht="15" x14ac:dyDescent="0.2">
      <c r="A68" s="9"/>
      <c r="B68" s="9"/>
      <c r="C68" s="9"/>
      <c r="D68" s="8" t="s">
        <v>443</v>
      </c>
      <c r="E68" s="8" t="s">
        <v>23</v>
      </c>
      <c r="F68" s="8" t="s">
        <v>445</v>
      </c>
      <c r="G68" s="8"/>
      <c r="H68" s="8" t="s">
        <v>446</v>
      </c>
      <c r="I68" s="8" t="s">
        <v>447</v>
      </c>
      <c r="J68" s="8" t="s">
        <v>378</v>
      </c>
      <c r="K68" s="8" t="s">
        <v>448</v>
      </c>
    </row>
    <row r="69" spans="1:11" ht="15" x14ac:dyDescent="0.2">
      <c r="A69" s="9"/>
      <c r="B69" s="9"/>
      <c r="C69" s="9"/>
      <c r="D69" s="8" t="s">
        <v>450</v>
      </c>
      <c r="E69" s="8" t="s">
        <v>23</v>
      </c>
      <c r="F69" s="8" t="s">
        <v>451</v>
      </c>
      <c r="G69" s="8"/>
      <c r="H69" s="8" t="s">
        <v>452</v>
      </c>
      <c r="I69" s="8" t="s">
        <v>453</v>
      </c>
      <c r="J69" s="8" t="s">
        <v>32</v>
      </c>
      <c r="K69" s="8" t="s">
        <v>454</v>
      </c>
    </row>
    <row r="70" spans="1:11" ht="15" x14ac:dyDescent="0.2">
      <c r="A70" s="9"/>
      <c r="B70" s="9"/>
      <c r="C70" s="9"/>
      <c r="D70" s="8" t="s">
        <v>456</v>
      </c>
      <c r="E70" s="8" t="s">
        <v>23</v>
      </c>
      <c r="F70" s="8" t="s">
        <v>457</v>
      </c>
      <c r="G70" s="8"/>
      <c r="H70" s="8" t="s">
        <v>458</v>
      </c>
      <c r="I70" s="8" t="s">
        <v>459</v>
      </c>
      <c r="J70" s="8" t="s">
        <v>378</v>
      </c>
      <c r="K70" s="8" t="s">
        <v>461</v>
      </c>
    </row>
    <row r="71" spans="1:11" ht="15" x14ac:dyDescent="0.2">
      <c r="A71" s="9"/>
      <c r="B71" s="9"/>
      <c r="C71" s="9"/>
      <c r="D71" s="8" t="s">
        <v>462</v>
      </c>
      <c r="E71" s="8" t="s">
        <v>23</v>
      </c>
      <c r="F71" s="8" t="s">
        <v>463</v>
      </c>
      <c r="G71" s="8"/>
      <c r="H71" s="8" t="s">
        <v>464</v>
      </c>
      <c r="I71" s="8" t="s">
        <v>465</v>
      </c>
      <c r="J71" s="8" t="s">
        <v>32</v>
      </c>
      <c r="K71" s="8" t="s">
        <v>466</v>
      </c>
    </row>
    <row r="72" spans="1:11" ht="15" x14ac:dyDescent="0.2">
      <c r="A72" s="9"/>
      <c r="B72" s="9"/>
      <c r="C72" s="9"/>
      <c r="D72" s="8"/>
      <c r="E72" s="8"/>
      <c r="F72" s="8"/>
      <c r="G72" s="8"/>
      <c r="H72" s="8"/>
      <c r="I72" s="8"/>
      <c r="J72" s="8"/>
      <c r="K72" s="8"/>
    </row>
    <row r="73" spans="1:11" ht="15" x14ac:dyDescent="0.2">
      <c r="A73" s="9"/>
      <c r="B73" s="9"/>
      <c r="C73" s="9"/>
      <c r="D73" s="8"/>
      <c r="E73" s="8"/>
      <c r="F73" s="8"/>
      <c r="G73" s="8"/>
      <c r="H73" s="8"/>
      <c r="I73" s="8"/>
      <c r="J73" s="8"/>
      <c r="K73" s="8"/>
    </row>
    <row r="74" spans="1:11" ht="15.75" customHeight="1" x14ac:dyDescent="0.2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</row>
    <row r="75" spans="1:11" ht="15.75" customHeight="1" x14ac:dyDescent="0.2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</row>
    <row r="76" spans="1:11" ht="15.75" customHeight="1" x14ac:dyDescent="0.2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</row>
    <row r="77" spans="1:11" ht="15.75" customHeight="1" x14ac:dyDescent="0.2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</row>
    <row r="78" spans="1:11" ht="15.75" customHeight="1" x14ac:dyDescent="0.2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</row>
    <row r="79" spans="1:11" ht="15.75" customHeight="1" x14ac:dyDescent="0.2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</row>
    <row r="80" spans="1:11" ht="15.75" customHeight="1" x14ac:dyDescent="0.2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</row>
    <row r="81" spans="1:11" ht="15.75" customHeight="1" x14ac:dyDescent="0.2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</row>
    <row r="82" spans="1:11" ht="15.75" customHeight="1" x14ac:dyDescent="0.2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</row>
    <row r="83" spans="1:11" ht="15.75" customHeight="1" x14ac:dyDescent="0.2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</row>
    <row r="84" spans="1:11" ht="15.75" customHeight="1" x14ac:dyDescent="0.2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</row>
    <row r="85" spans="1:11" ht="15.75" customHeight="1" x14ac:dyDescent="0.2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</row>
    <row r="86" spans="1:11" ht="15.75" customHeight="1" x14ac:dyDescent="0.2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</row>
    <row r="87" spans="1:11" ht="15.75" customHeight="1" x14ac:dyDescent="0.2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</row>
    <row r="88" spans="1:11" ht="12.75" x14ac:dyDescent="0.2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</row>
    <row r="89" spans="1:11" ht="12.75" x14ac:dyDescent="0.2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</row>
    <row r="90" spans="1:11" ht="12.75" x14ac:dyDescent="0.2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</row>
    <row r="91" spans="1:11" ht="12.75" x14ac:dyDescent="0.2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</row>
    <row r="92" spans="1:11" ht="12.75" x14ac:dyDescent="0.2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</row>
    <row r="93" spans="1:11" ht="12.75" x14ac:dyDescent="0.2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</row>
    <row r="94" spans="1:11" ht="12.75" x14ac:dyDescent="0.2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</row>
    <row r="95" spans="1:11" ht="12.75" x14ac:dyDescent="0.2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</row>
    <row r="96" spans="1:11" ht="12.75" x14ac:dyDescent="0.2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</row>
    <row r="97" spans="1:11" ht="12.75" x14ac:dyDescent="0.2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</row>
    <row r="98" spans="1:11" ht="12.75" x14ac:dyDescent="0.2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</row>
    <row r="99" spans="1:11" ht="12.75" x14ac:dyDescent="0.2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</row>
    <row r="100" spans="1:11" ht="12.75" x14ac:dyDescent="0.2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</row>
    <row r="101" spans="1:11" ht="12.75" x14ac:dyDescent="0.2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</row>
    <row r="102" spans="1:11" ht="12.75" x14ac:dyDescent="0.2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</row>
    <row r="103" spans="1:11" ht="12.75" x14ac:dyDescent="0.2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</row>
    <row r="104" spans="1:11" ht="12.75" x14ac:dyDescent="0.2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</row>
    <row r="105" spans="1:11" ht="12.75" x14ac:dyDescent="0.2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</row>
    <row r="106" spans="1:11" ht="12.75" x14ac:dyDescent="0.2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</row>
    <row r="107" spans="1:11" ht="12.75" x14ac:dyDescent="0.2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</row>
    <row r="108" spans="1:11" ht="12.75" x14ac:dyDescent="0.2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</row>
    <row r="109" spans="1:11" ht="12.75" x14ac:dyDescent="0.2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</row>
    <row r="110" spans="1:11" ht="12.75" x14ac:dyDescent="0.2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</row>
    <row r="111" spans="1:11" ht="12.75" x14ac:dyDescent="0.2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</row>
    <row r="112" spans="1:11" ht="12.75" x14ac:dyDescent="0.2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</row>
    <row r="113" spans="8:8" ht="12.75" x14ac:dyDescent="0.2">
      <c r="H113" s="4"/>
    </row>
    <row r="114" spans="8:8" ht="12.75" x14ac:dyDescent="0.2">
      <c r="H114" s="4"/>
    </row>
    <row r="115" spans="8:8" ht="12.75" x14ac:dyDescent="0.2">
      <c r="H115" s="4"/>
    </row>
    <row r="116" spans="8:8" ht="12.75" x14ac:dyDescent="0.2">
      <c r="H116" s="4"/>
    </row>
    <row r="117" spans="8:8" ht="12.75" x14ac:dyDescent="0.2">
      <c r="H117" s="4"/>
    </row>
    <row r="118" spans="8:8" ht="12.75" x14ac:dyDescent="0.2">
      <c r="H118" s="4"/>
    </row>
    <row r="119" spans="8:8" ht="12.75" x14ac:dyDescent="0.2">
      <c r="H119" s="4"/>
    </row>
    <row r="120" spans="8:8" ht="12.75" x14ac:dyDescent="0.2">
      <c r="H120" s="4"/>
    </row>
    <row r="121" spans="8:8" ht="12.75" x14ac:dyDescent="0.2">
      <c r="H121" s="4"/>
    </row>
    <row r="122" spans="8:8" ht="12.75" x14ac:dyDescent="0.2">
      <c r="H122" s="4"/>
    </row>
    <row r="123" spans="8:8" ht="12.75" x14ac:dyDescent="0.2">
      <c r="H123" s="4"/>
    </row>
    <row r="124" spans="8:8" ht="12.75" x14ac:dyDescent="0.2">
      <c r="H124" s="4"/>
    </row>
    <row r="125" spans="8:8" ht="12.75" x14ac:dyDescent="0.2">
      <c r="H125" s="4"/>
    </row>
    <row r="126" spans="8:8" ht="12.75" x14ac:dyDescent="0.2">
      <c r="H126" s="4"/>
    </row>
    <row r="127" spans="8:8" ht="12.75" x14ac:dyDescent="0.2">
      <c r="H127" s="4"/>
    </row>
    <row r="128" spans="8:8" ht="12.75" x14ac:dyDescent="0.2">
      <c r="H128" s="4"/>
    </row>
    <row r="129" spans="8:8" ht="12.75" x14ac:dyDescent="0.2">
      <c r="H129" s="4"/>
    </row>
    <row r="130" spans="8:8" ht="12.75" x14ac:dyDescent="0.2">
      <c r="H130" s="4"/>
    </row>
    <row r="131" spans="8:8" ht="12.75" x14ac:dyDescent="0.2">
      <c r="H131" s="4"/>
    </row>
    <row r="132" spans="8:8" ht="12.75" x14ac:dyDescent="0.2">
      <c r="H132" s="4"/>
    </row>
    <row r="133" spans="8:8" ht="12.75" x14ac:dyDescent="0.2">
      <c r="H133" s="4"/>
    </row>
    <row r="134" spans="8:8" ht="12.75" x14ac:dyDescent="0.2">
      <c r="H134" s="4"/>
    </row>
    <row r="135" spans="8:8" ht="12.75" x14ac:dyDescent="0.2">
      <c r="H135" s="4"/>
    </row>
    <row r="136" spans="8:8" ht="12.75" x14ac:dyDescent="0.2">
      <c r="H136" s="4"/>
    </row>
    <row r="137" spans="8:8" ht="12.75" x14ac:dyDescent="0.2">
      <c r="H137" s="4"/>
    </row>
    <row r="138" spans="8:8" ht="12.75" x14ac:dyDescent="0.2">
      <c r="H138" s="4"/>
    </row>
    <row r="139" spans="8:8" ht="12.75" x14ac:dyDescent="0.2">
      <c r="H139" s="4"/>
    </row>
    <row r="140" spans="8:8" ht="12.75" x14ac:dyDescent="0.2">
      <c r="H140" s="4"/>
    </row>
    <row r="141" spans="8:8" ht="12.75" x14ac:dyDescent="0.2">
      <c r="H141" s="4"/>
    </row>
    <row r="142" spans="8:8" ht="12.75" x14ac:dyDescent="0.2">
      <c r="H142" s="4"/>
    </row>
    <row r="143" spans="8:8" ht="12.75" x14ac:dyDescent="0.2">
      <c r="H143" s="4"/>
    </row>
    <row r="144" spans="8:8" ht="12.75" x14ac:dyDescent="0.2">
      <c r="H144" s="4"/>
    </row>
    <row r="145" spans="8:8" ht="12.75" x14ac:dyDescent="0.2">
      <c r="H145" s="4"/>
    </row>
    <row r="146" spans="8:8" ht="12.75" x14ac:dyDescent="0.2">
      <c r="H146" s="4"/>
    </row>
    <row r="147" spans="8:8" ht="12.75" x14ac:dyDescent="0.2">
      <c r="H147" s="4"/>
    </row>
    <row r="148" spans="8:8" ht="12.75" x14ac:dyDescent="0.2">
      <c r="H148" s="4"/>
    </row>
    <row r="149" spans="8:8" ht="12.75" x14ac:dyDescent="0.2">
      <c r="H149" s="4"/>
    </row>
    <row r="150" spans="8:8" ht="12.75" x14ac:dyDescent="0.2">
      <c r="H150" s="4"/>
    </row>
    <row r="151" spans="8:8" ht="12.75" x14ac:dyDescent="0.2">
      <c r="H151" s="4"/>
    </row>
    <row r="152" spans="8:8" ht="12.75" x14ac:dyDescent="0.2">
      <c r="H152" s="4"/>
    </row>
    <row r="153" spans="8:8" ht="12.75" x14ac:dyDescent="0.2">
      <c r="H153" s="4"/>
    </row>
    <row r="154" spans="8:8" ht="12.75" x14ac:dyDescent="0.2">
      <c r="H154" s="4"/>
    </row>
    <row r="155" spans="8:8" ht="12.75" x14ac:dyDescent="0.2">
      <c r="H155" s="4"/>
    </row>
    <row r="156" spans="8:8" ht="12.75" x14ac:dyDescent="0.2">
      <c r="H156" s="4"/>
    </row>
    <row r="157" spans="8:8" ht="12.75" x14ac:dyDescent="0.2">
      <c r="H157" s="4"/>
    </row>
    <row r="158" spans="8:8" ht="12.75" x14ac:dyDescent="0.2">
      <c r="H158" s="4"/>
    </row>
    <row r="159" spans="8:8" ht="12.75" x14ac:dyDescent="0.2">
      <c r="H159" s="4"/>
    </row>
    <row r="160" spans="8:8" ht="12.75" x14ac:dyDescent="0.2">
      <c r="H160" s="4"/>
    </row>
    <row r="161" spans="8:8" ht="12.75" x14ac:dyDescent="0.2">
      <c r="H161" s="4"/>
    </row>
    <row r="162" spans="8:8" ht="12.75" x14ac:dyDescent="0.2">
      <c r="H162" s="4"/>
    </row>
    <row r="163" spans="8:8" ht="12.75" x14ac:dyDescent="0.2">
      <c r="H163" s="4"/>
    </row>
    <row r="164" spans="8:8" ht="12.75" x14ac:dyDescent="0.2">
      <c r="H164" s="4"/>
    </row>
    <row r="165" spans="8:8" ht="12.75" x14ac:dyDescent="0.2">
      <c r="H165" s="4"/>
    </row>
    <row r="166" spans="8:8" ht="12.75" x14ac:dyDescent="0.2">
      <c r="H166" s="4"/>
    </row>
    <row r="167" spans="8:8" ht="12.75" x14ac:dyDescent="0.2">
      <c r="H167" s="4"/>
    </row>
    <row r="168" spans="8:8" ht="12.75" x14ac:dyDescent="0.2">
      <c r="H168" s="4"/>
    </row>
    <row r="169" spans="8:8" ht="12.75" x14ac:dyDescent="0.2">
      <c r="H169" s="4"/>
    </row>
    <row r="170" spans="8:8" ht="12.75" x14ac:dyDescent="0.2">
      <c r="H170" s="4"/>
    </row>
    <row r="171" spans="8:8" ht="12.75" x14ac:dyDescent="0.2">
      <c r="H171" s="4"/>
    </row>
    <row r="172" spans="8:8" ht="12.75" x14ac:dyDescent="0.2">
      <c r="H172" s="4"/>
    </row>
    <row r="173" spans="8:8" ht="12.75" x14ac:dyDescent="0.2">
      <c r="H173" s="4"/>
    </row>
    <row r="174" spans="8:8" ht="12.75" x14ac:dyDescent="0.2">
      <c r="H174" s="4"/>
    </row>
    <row r="175" spans="8:8" ht="12.75" x14ac:dyDescent="0.2">
      <c r="H175" s="4"/>
    </row>
    <row r="176" spans="8:8" ht="12.75" x14ac:dyDescent="0.2">
      <c r="H176" s="4"/>
    </row>
    <row r="177" spans="8:8" ht="12.75" x14ac:dyDescent="0.2">
      <c r="H177" s="4"/>
    </row>
    <row r="178" spans="8:8" ht="12.75" x14ac:dyDescent="0.2">
      <c r="H178" s="4"/>
    </row>
    <row r="179" spans="8:8" ht="12.75" x14ac:dyDescent="0.2">
      <c r="H179" s="4"/>
    </row>
    <row r="180" spans="8:8" ht="12.75" x14ac:dyDescent="0.2">
      <c r="H180" s="4"/>
    </row>
    <row r="181" spans="8:8" ht="12.75" x14ac:dyDescent="0.2">
      <c r="H181" s="4"/>
    </row>
    <row r="182" spans="8:8" ht="12.75" x14ac:dyDescent="0.2">
      <c r="H182" s="4"/>
    </row>
    <row r="183" spans="8:8" ht="12.75" x14ac:dyDescent="0.2">
      <c r="H183" s="4"/>
    </row>
    <row r="184" spans="8:8" ht="12.75" x14ac:dyDescent="0.2">
      <c r="H184" s="4"/>
    </row>
    <row r="185" spans="8:8" ht="12.75" x14ac:dyDescent="0.2">
      <c r="H185" s="4"/>
    </row>
    <row r="186" spans="8:8" ht="12.75" x14ac:dyDescent="0.2">
      <c r="H186" s="4"/>
    </row>
    <row r="187" spans="8:8" ht="12.75" x14ac:dyDescent="0.2">
      <c r="H187" s="4"/>
    </row>
    <row r="188" spans="8:8" ht="12.75" x14ac:dyDescent="0.2">
      <c r="H188" s="4"/>
    </row>
    <row r="189" spans="8:8" ht="12.75" x14ac:dyDescent="0.2">
      <c r="H189" s="4"/>
    </row>
    <row r="190" spans="8:8" ht="12.75" x14ac:dyDescent="0.2">
      <c r="H190" s="4"/>
    </row>
    <row r="191" spans="8:8" ht="12.75" x14ac:dyDescent="0.2">
      <c r="H191" s="4"/>
    </row>
    <row r="192" spans="8:8" ht="12.75" x14ac:dyDescent="0.2">
      <c r="H192" s="4"/>
    </row>
    <row r="193" spans="8:8" ht="12.75" x14ac:dyDescent="0.2">
      <c r="H193" s="4"/>
    </row>
    <row r="194" spans="8:8" ht="12.75" x14ac:dyDescent="0.2">
      <c r="H194" s="4"/>
    </row>
    <row r="195" spans="8:8" ht="12.75" x14ac:dyDescent="0.2">
      <c r="H195" s="4"/>
    </row>
    <row r="196" spans="8:8" ht="12.75" x14ac:dyDescent="0.2">
      <c r="H196" s="4"/>
    </row>
    <row r="197" spans="8:8" ht="12.75" x14ac:dyDescent="0.2">
      <c r="H197" s="4"/>
    </row>
    <row r="198" spans="8:8" ht="12.75" x14ac:dyDescent="0.2">
      <c r="H198" s="4"/>
    </row>
    <row r="199" spans="8:8" ht="12.75" x14ac:dyDescent="0.2">
      <c r="H199" s="4"/>
    </row>
    <row r="200" spans="8:8" ht="12.75" x14ac:dyDescent="0.2">
      <c r="H200" s="4"/>
    </row>
    <row r="201" spans="8:8" ht="12.75" x14ac:dyDescent="0.2">
      <c r="H201" s="4"/>
    </row>
    <row r="202" spans="8:8" ht="12.75" x14ac:dyDescent="0.2">
      <c r="H202" s="4"/>
    </row>
    <row r="203" spans="8:8" ht="12.75" x14ac:dyDescent="0.2">
      <c r="H203" s="4"/>
    </row>
    <row r="204" spans="8:8" ht="12.75" x14ac:dyDescent="0.2">
      <c r="H204" s="4"/>
    </row>
    <row r="205" spans="8:8" ht="12.75" x14ac:dyDescent="0.2">
      <c r="H205" s="4"/>
    </row>
    <row r="206" spans="8:8" ht="12.75" x14ac:dyDescent="0.2">
      <c r="H206" s="4"/>
    </row>
    <row r="207" spans="8:8" ht="12.75" x14ac:dyDescent="0.2">
      <c r="H207" s="4"/>
    </row>
    <row r="208" spans="8:8" ht="12.75" x14ac:dyDescent="0.2">
      <c r="H208" s="4"/>
    </row>
    <row r="209" spans="8:8" ht="12.75" x14ac:dyDescent="0.2">
      <c r="H209" s="4"/>
    </row>
    <row r="210" spans="8:8" ht="12.75" x14ac:dyDescent="0.2">
      <c r="H210" s="4"/>
    </row>
    <row r="211" spans="8:8" ht="12.75" x14ac:dyDescent="0.2">
      <c r="H211" s="4"/>
    </row>
    <row r="212" spans="8:8" ht="12.75" x14ac:dyDescent="0.2">
      <c r="H212" s="4"/>
    </row>
    <row r="213" spans="8:8" ht="12.75" x14ac:dyDescent="0.2">
      <c r="H213" s="4"/>
    </row>
    <row r="214" spans="8:8" ht="12.75" x14ac:dyDescent="0.2">
      <c r="H214" s="4"/>
    </row>
    <row r="215" spans="8:8" ht="12.75" x14ac:dyDescent="0.2">
      <c r="H215" s="4"/>
    </row>
    <row r="216" spans="8:8" ht="12.75" x14ac:dyDescent="0.2">
      <c r="H216" s="4"/>
    </row>
    <row r="217" spans="8:8" ht="12.75" x14ac:dyDescent="0.2">
      <c r="H217" s="4"/>
    </row>
    <row r="218" spans="8:8" ht="12.75" x14ac:dyDescent="0.2">
      <c r="H218" s="4"/>
    </row>
    <row r="219" spans="8:8" ht="12.75" x14ac:dyDescent="0.2">
      <c r="H219" s="4"/>
    </row>
    <row r="220" spans="8:8" ht="12.75" x14ac:dyDescent="0.2">
      <c r="H220" s="4"/>
    </row>
    <row r="221" spans="8:8" ht="12.75" x14ac:dyDescent="0.2">
      <c r="H221" s="4"/>
    </row>
    <row r="222" spans="8:8" ht="12.75" x14ac:dyDescent="0.2">
      <c r="H222" s="4"/>
    </row>
    <row r="223" spans="8:8" ht="12.75" x14ac:dyDescent="0.2">
      <c r="H223" s="4"/>
    </row>
    <row r="224" spans="8:8" ht="12.75" x14ac:dyDescent="0.2">
      <c r="H224" s="4"/>
    </row>
    <row r="225" spans="8:8" ht="12.75" x14ac:dyDescent="0.2">
      <c r="H225" s="4"/>
    </row>
    <row r="226" spans="8:8" ht="12.75" x14ac:dyDescent="0.2">
      <c r="H226" s="4"/>
    </row>
    <row r="227" spans="8:8" ht="12.75" x14ac:dyDescent="0.2">
      <c r="H227" s="4"/>
    </row>
    <row r="228" spans="8:8" ht="12.75" x14ac:dyDescent="0.2">
      <c r="H228" s="4"/>
    </row>
    <row r="229" spans="8:8" ht="12.75" x14ac:dyDescent="0.2">
      <c r="H229" s="4"/>
    </row>
    <row r="230" spans="8:8" ht="12.75" x14ac:dyDescent="0.2">
      <c r="H230" s="4"/>
    </row>
    <row r="231" spans="8:8" ht="12.75" x14ac:dyDescent="0.2">
      <c r="H231" s="4"/>
    </row>
    <row r="232" spans="8:8" ht="12.75" x14ac:dyDescent="0.2">
      <c r="H232" s="4"/>
    </row>
    <row r="233" spans="8:8" ht="12.75" x14ac:dyDescent="0.2">
      <c r="H233" s="4"/>
    </row>
    <row r="234" spans="8:8" ht="12.75" x14ac:dyDescent="0.2">
      <c r="H234" s="4"/>
    </row>
    <row r="235" spans="8:8" ht="12.75" x14ac:dyDescent="0.2">
      <c r="H235" s="4"/>
    </row>
    <row r="236" spans="8:8" ht="12.75" x14ac:dyDescent="0.2">
      <c r="H236" s="4"/>
    </row>
    <row r="237" spans="8:8" ht="12.75" x14ac:dyDescent="0.2">
      <c r="H237" s="4"/>
    </row>
    <row r="238" spans="8:8" ht="12.75" x14ac:dyDescent="0.2">
      <c r="H238" s="4"/>
    </row>
    <row r="239" spans="8:8" ht="12.75" x14ac:dyDescent="0.2">
      <c r="H239" s="4"/>
    </row>
    <row r="240" spans="8:8" ht="12.75" x14ac:dyDescent="0.2">
      <c r="H240" s="4"/>
    </row>
    <row r="241" spans="8:8" ht="12.75" x14ac:dyDescent="0.2">
      <c r="H241" s="4"/>
    </row>
    <row r="242" spans="8:8" ht="12.75" x14ac:dyDescent="0.2">
      <c r="H242" s="4"/>
    </row>
    <row r="243" spans="8:8" ht="12.75" x14ac:dyDescent="0.2">
      <c r="H243" s="4"/>
    </row>
    <row r="244" spans="8:8" ht="12.75" x14ac:dyDescent="0.2">
      <c r="H244" s="4"/>
    </row>
    <row r="245" spans="8:8" ht="12.75" x14ac:dyDescent="0.2">
      <c r="H245" s="4"/>
    </row>
    <row r="246" spans="8:8" ht="12.75" x14ac:dyDescent="0.2">
      <c r="H246" s="4"/>
    </row>
    <row r="247" spans="8:8" ht="12.75" x14ac:dyDescent="0.2">
      <c r="H247" s="4"/>
    </row>
    <row r="248" spans="8:8" ht="12.75" x14ac:dyDescent="0.2">
      <c r="H248" s="4"/>
    </row>
    <row r="249" spans="8:8" ht="12.75" x14ac:dyDescent="0.2">
      <c r="H249" s="4"/>
    </row>
    <row r="250" spans="8:8" ht="12.75" x14ac:dyDescent="0.2">
      <c r="H250" s="4"/>
    </row>
    <row r="251" spans="8:8" ht="12.75" x14ac:dyDescent="0.2">
      <c r="H251" s="4"/>
    </row>
    <row r="252" spans="8:8" ht="12.75" x14ac:dyDescent="0.2">
      <c r="H252" s="4"/>
    </row>
    <row r="253" spans="8:8" ht="12.75" x14ac:dyDescent="0.2">
      <c r="H253" s="4"/>
    </row>
    <row r="254" spans="8:8" ht="12.75" x14ac:dyDescent="0.2">
      <c r="H254" s="4"/>
    </row>
    <row r="255" spans="8:8" ht="12.75" x14ac:dyDescent="0.2">
      <c r="H255" s="4"/>
    </row>
    <row r="256" spans="8:8" ht="12.75" x14ac:dyDescent="0.2">
      <c r="H256" s="4"/>
    </row>
    <row r="257" spans="8:8" ht="12.75" x14ac:dyDescent="0.2">
      <c r="H257" s="4"/>
    </row>
    <row r="258" spans="8:8" ht="12.75" x14ac:dyDescent="0.2">
      <c r="H258" s="4"/>
    </row>
    <row r="259" spans="8:8" ht="12.75" x14ac:dyDescent="0.2">
      <c r="H259" s="4"/>
    </row>
    <row r="260" spans="8:8" ht="12.75" x14ac:dyDescent="0.2">
      <c r="H260" s="4"/>
    </row>
    <row r="261" spans="8:8" ht="12.75" x14ac:dyDescent="0.2">
      <c r="H261" s="4"/>
    </row>
    <row r="262" spans="8:8" ht="12.75" x14ac:dyDescent="0.2">
      <c r="H262" s="4"/>
    </row>
    <row r="263" spans="8:8" ht="12.75" x14ac:dyDescent="0.2">
      <c r="H263" s="4"/>
    </row>
    <row r="264" spans="8:8" ht="12.75" x14ac:dyDescent="0.2">
      <c r="H264" s="4"/>
    </row>
    <row r="265" spans="8:8" ht="12.75" x14ac:dyDescent="0.2">
      <c r="H265" s="4"/>
    </row>
    <row r="266" spans="8:8" ht="12.75" x14ac:dyDescent="0.2">
      <c r="H266" s="4"/>
    </row>
    <row r="267" spans="8:8" ht="12.75" x14ac:dyDescent="0.2">
      <c r="H267" s="4"/>
    </row>
    <row r="268" spans="8:8" ht="12.75" x14ac:dyDescent="0.2">
      <c r="H268" s="4"/>
    </row>
    <row r="269" spans="8:8" ht="12.75" x14ac:dyDescent="0.2">
      <c r="H269" s="4"/>
    </row>
    <row r="270" spans="8:8" ht="12.75" x14ac:dyDescent="0.2">
      <c r="H270" s="4"/>
    </row>
    <row r="271" spans="8:8" ht="12.75" x14ac:dyDescent="0.2">
      <c r="H271" s="4"/>
    </row>
    <row r="272" spans="8:8" ht="12.75" x14ac:dyDescent="0.2">
      <c r="H272" s="4"/>
    </row>
    <row r="273" spans="8:8" ht="12.75" x14ac:dyDescent="0.2">
      <c r="H273" s="4"/>
    </row>
    <row r="274" spans="8:8" ht="12.75" x14ac:dyDescent="0.2">
      <c r="H274" s="4"/>
    </row>
    <row r="275" spans="8:8" ht="12.75" x14ac:dyDescent="0.2">
      <c r="H275" s="4"/>
    </row>
    <row r="276" spans="8:8" ht="12.75" x14ac:dyDescent="0.2">
      <c r="H276" s="4"/>
    </row>
    <row r="277" spans="8:8" ht="12.75" x14ac:dyDescent="0.2">
      <c r="H277" s="4"/>
    </row>
    <row r="278" spans="8:8" ht="12.75" x14ac:dyDescent="0.2">
      <c r="H278" s="4"/>
    </row>
    <row r="279" spans="8:8" ht="12.75" x14ac:dyDescent="0.2">
      <c r="H279" s="4"/>
    </row>
    <row r="280" spans="8:8" ht="12.75" x14ac:dyDescent="0.2">
      <c r="H280" s="4"/>
    </row>
    <row r="281" spans="8:8" ht="12.75" x14ac:dyDescent="0.2">
      <c r="H281" s="4"/>
    </row>
    <row r="282" spans="8:8" ht="12.75" x14ac:dyDescent="0.2">
      <c r="H282" s="4"/>
    </row>
    <row r="283" spans="8:8" ht="12.75" x14ac:dyDescent="0.2">
      <c r="H283" s="4"/>
    </row>
    <row r="284" spans="8:8" ht="12.75" x14ac:dyDescent="0.2">
      <c r="H284" s="4"/>
    </row>
    <row r="285" spans="8:8" ht="12.75" x14ac:dyDescent="0.2">
      <c r="H285" s="4"/>
    </row>
    <row r="286" spans="8:8" ht="12.75" x14ac:dyDescent="0.2">
      <c r="H286" s="4"/>
    </row>
    <row r="287" spans="8:8" ht="12.75" x14ac:dyDescent="0.2">
      <c r="H287" s="4"/>
    </row>
    <row r="288" spans="8:8" ht="12.75" x14ac:dyDescent="0.2">
      <c r="H288" s="4"/>
    </row>
    <row r="289" spans="8:8" ht="12.75" x14ac:dyDescent="0.2">
      <c r="H289" s="4"/>
    </row>
    <row r="290" spans="8:8" ht="12.75" x14ac:dyDescent="0.2">
      <c r="H290" s="4"/>
    </row>
    <row r="291" spans="8:8" ht="12.75" x14ac:dyDescent="0.2">
      <c r="H291" s="4"/>
    </row>
    <row r="292" spans="8:8" ht="12.75" x14ac:dyDescent="0.2">
      <c r="H292" s="4"/>
    </row>
    <row r="293" spans="8:8" ht="12.75" x14ac:dyDescent="0.2">
      <c r="H293" s="4"/>
    </row>
    <row r="294" spans="8:8" ht="12.75" x14ac:dyDescent="0.2">
      <c r="H294" s="4"/>
    </row>
    <row r="295" spans="8:8" ht="12.75" x14ac:dyDescent="0.2">
      <c r="H295" s="4"/>
    </row>
    <row r="296" spans="8:8" ht="12.75" x14ac:dyDescent="0.2">
      <c r="H296" s="4"/>
    </row>
    <row r="297" spans="8:8" ht="12.75" x14ac:dyDescent="0.2">
      <c r="H297" s="4"/>
    </row>
    <row r="298" spans="8:8" ht="12.75" x14ac:dyDescent="0.2">
      <c r="H298" s="4"/>
    </row>
    <row r="299" spans="8:8" ht="12.75" x14ac:dyDescent="0.2">
      <c r="H299" s="4"/>
    </row>
    <row r="300" spans="8:8" ht="12.75" x14ac:dyDescent="0.2">
      <c r="H300" s="4"/>
    </row>
    <row r="301" spans="8:8" ht="12.75" x14ac:dyDescent="0.2">
      <c r="H301" s="4"/>
    </row>
    <row r="302" spans="8:8" ht="12.75" x14ac:dyDescent="0.2">
      <c r="H302" s="4"/>
    </row>
    <row r="303" spans="8:8" ht="12.75" x14ac:dyDescent="0.2">
      <c r="H303" s="4"/>
    </row>
    <row r="304" spans="8:8" ht="12.75" x14ac:dyDescent="0.2">
      <c r="H304" s="4"/>
    </row>
    <row r="305" spans="8:8" ht="12.75" x14ac:dyDescent="0.2">
      <c r="H305" s="4"/>
    </row>
    <row r="306" spans="8:8" ht="12.75" x14ac:dyDescent="0.2">
      <c r="H306" s="4"/>
    </row>
    <row r="307" spans="8:8" ht="12.75" x14ac:dyDescent="0.2">
      <c r="H307" s="4"/>
    </row>
    <row r="308" spans="8:8" ht="12.75" x14ac:dyDescent="0.2">
      <c r="H308" s="4"/>
    </row>
    <row r="309" spans="8:8" ht="12.75" x14ac:dyDescent="0.2">
      <c r="H309" s="4"/>
    </row>
    <row r="310" spans="8:8" ht="12.75" x14ac:dyDescent="0.2">
      <c r="H310" s="4"/>
    </row>
    <row r="311" spans="8:8" ht="12.75" x14ac:dyDescent="0.2">
      <c r="H311" s="4"/>
    </row>
    <row r="312" spans="8:8" ht="12.75" x14ac:dyDescent="0.2">
      <c r="H312" s="4"/>
    </row>
    <row r="313" spans="8:8" ht="12.75" x14ac:dyDescent="0.2">
      <c r="H313" s="4"/>
    </row>
    <row r="314" spans="8:8" ht="12.75" x14ac:dyDescent="0.2">
      <c r="H314" s="4"/>
    </row>
    <row r="315" spans="8:8" ht="12.75" x14ac:dyDescent="0.2">
      <c r="H315" s="4"/>
    </row>
    <row r="316" spans="8:8" ht="12.75" x14ac:dyDescent="0.2">
      <c r="H316" s="4"/>
    </row>
    <row r="317" spans="8:8" ht="12.75" x14ac:dyDescent="0.2">
      <c r="H317" s="4"/>
    </row>
    <row r="318" spans="8:8" ht="12.75" x14ac:dyDescent="0.2">
      <c r="H318" s="4"/>
    </row>
    <row r="319" spans="8:8" ht="12.75" x14ac:dyDescent="0.2">
      <c r="H319" s="4"/>
    </row>
    <row r="320" spans="8:8" ht="12.75" x14ac:dyDescent="0.2">
      <c r="H320" s="4"/>
    </row>
    <row r="321" spans="8:8" ht="12.75" x14ac:dyDescent="0.2">
      <c r="H321" s="4"/>
    </row>
    <row r="322" spans="8:8" ht="12.75" x14ac:dyDescent="0.2">
      <c r="H322" s="4"/>
    </row>
    <row r="323" spans="8:8" ht="12.75" x14ac:dyDescent="0.2">
      <c r="H323" s="4"/>
    </row>
    <row r="324" spans="8:8" ht="12.75" x14ac:dyDescent="0.2">
      <c r="H324" s="4"/>
    </row>
    <row r="325" spans="8:8" ht="12.75" x14ac:dyDescent="0.2">
      <c r="H325" s="4"/>
    </row>
    <row r="326" spans="8:8" ht="12.75" x14ac:dyDescent="0.2">
      <c r="H326" s="4"/>
    </row>
    <row r="327" spans="8:8" ht="12.75" x14ac:dyDescent="0.2">
      <c r="H327" s="4"/>
    </row>
    <row r="328" spans="8:8" ht="12.75" x14ac:dyDescent="0.2">
      <c r="H328" s="4"/>
    </row>
    <row r="329" spans="8:8" ht="12.75" x14ac:dyDescent="0.2">
      <c r="H329" s="4"/>
    </row>
    <row r="330" spans="8:8" ht="12.75" x14ac:dyDescent="0.2">
      <c r="H330" s="4"/>
    </row>
    <row r="331" spans="8:8" ht="12.75" x14ac:dyDescent="0.2">
      <c r="H331" s="4"/>
    </row>
    <row r="332" spans="8:8" ht="12.75" x14ac:dyDescent="0.2">
      <c r="H332" s="4"/>
    </row>
    <row r="333" spans="8:8" ht="12.75" x14ac:dyDescent="0.2">
      <c r="H333" s="4"/>
    </row>
    <row r="334" spans="8:8" ht="12.75" x14ac:dyDescent="0.2">
      <c r="H334" s="4"/>
    </row>
    <row r="335" spans="8:8" ht="12.75" x14ac:dyDescent="0.2">
      <c r="H335" s="4"/>
    </row>
    <row r="336" spans="8:8" ht="12.75" x14ac:dyDescent="0.2">
      <c r="H336" s="4"/>
    </row>
    <row r="337" spans="8:8" ht="12.75" x14ac:dyDescent="0.2">
      <c r="H337" s="4"/>
    </row>
    <row r="338" spans="8:8" ht="12.75" x14ac:dyDescent="0.2">
      <c r="H338" s="4"/>
    </row>
    <row r="339" spans="8:8" ht="12.75" x14ac:dyDescent="0.2">
      <c r="H339" s="4"/>
    </row>
    <row r="340" spans="8:8" ht="12.75" x14ac:dyDescent="0.2">
      <c r="H340" s="4"/>
    </row>
    <row r="341" spans="8:8" ht="12.75" x14ac:dyDescent="0.2">
      <c r="H341" s="4"/>
    </row>
    <row r="342" spans="8:8" ht="12.75" x14ac:dyDescent="0.2">
      <c r="H342" s="4"/>
    </row>
    <row r="343" spans="8:8" ht="12.75" x14ac:dyDescent="0.2">
      <c r="H343" s="4"/>
    </row>
    <row r="344" spans="8:8" ht="12.75" x14ac:dyDescent="0.2">
      <c r="H344" s="4"/>
    </row>
    <row r="345" spans="8:8" ht="12.75" x14ac:dyDescent="0.2">
      <c r="H345" s="4"/>
    </row>
    <row r="346" spans="8:8" ht="12.75" x14ac:dyDescent="0.2">
      <c r="H346" s="4"/>
    </row>
    <row r="347" spans="8:8" ht="12.75" x14ac:dyDescent="0.2">
      <c r="H347" s="4"/>
    </row>
    <row r="348" spans="8:8" ht="12.75" x14ac:dyDescent="0.2">
      <c r="H348" s="4"/>
    </row>
    <row r="349" spans="8:8" ht="12.75" x14ac:dyDescent="0.2">
      <c r="H349" s="4"/>
    </row>
    <row r="350" spans="8:8" ht="12.75" x14ac:dyDescent="0.2">
      <c r="H350" s="4"/>
    </row>
    <row r="351" spans="8:8" ht="12.75" x14ac:dyDescent="0.2">
      <c r="H351" s="4"/>
    </row>
    <row r="352" spans="8:8" ht="12.75" x14ac:dyDescent="0.2">
      <c r="H352" s="4"/>
    </row>
    <row r="353" spans="8:8" ht="12.75" x14ac:dyDescent="0.2">
      <c r="H353" s="4"/>
    </row>
    <row r="354" spans="8:8" ht="12.75" x14ac:dyDescent="0.2">
      <c r="H354" s="4"/>
    </row>
    <row r="355" spans="8:8" ht="12.75" x14ac:dyDescent="0.2">
      <c r="H355" s="4"/>
    </row>
    <row r="356" spans="8:8" ht="12.75" x14ac:dyDescent="0.2">
      <c r="H356" s="4"/>
    </row>
    <row r="357" spans="8:8" ht="12.75" x14ac:dyDescent="0.2">
      <c r="H357" s="4"/>
    </row>
    <row r="358" spans="8:8" ht="12.75" x14ac:dyDescent="0.2">
      <c r="H358" s="4"/>
    </row>
    <row r="359" spans="8:8" ht="12.75" x14ac:dyDescent="0.2">
      <c r="H359" s="4"/>
    </row>
    <row r="360" spans="8:8" ht="12.75" x14ac:dyDescent="0.2">
      <c r="H360" s="4"/>
    </row>
    <row r="361" spans="8:8" ht="12.75" x14ac:dyDescent="0.2">
      <c r="H361" s="4"/>
    </row>
    <row r="362" spans="8:8" ht="12.75" x14ac:dyDescent="0.2">
      <c r="H362" s="4"/>
    </row>
    <row r="363" spans="8:8" ht="12.75" x14ac:dyDescent="0.2">
      <c r="H363" s="4"/>
    </row>
    <row r="364" spans="8:8" ht="12.75" x14ac:dyDescent="0.2">
      <c r="H364" s="4"/>
    </row>
    <row r="365" spans="8:8" ht="12.75" x14ac:dyDescent="0.2">
      <c r="H365" s="4"/>
    </row>
    <row r="366" spans="8:8" ht="12.75" x14ac:dyDescent="0.2">
      <c r="H366" s="4"/>
    </row>
    <row r="367" spans="8:8" ht="12.75" x14ac:dyDescent="0.2">
      <c r="H367" s="4"/>
    </row>
    <row r="368" spans="8:8" ht="12.75" x14ac:dyDescent="0.2">
      <c r="H368" s="4"/>
    </row>
    <row r="369" spans="8:8" ht="12.75" x14ac:dyDescent="0.2">
      <c r="H369" s="4"/>
    </row>
    <row r="370" spans="8:8" ht="12.75" x14ac:dyDescent="0.2">
      <c r="H370" s="4"/>
    </row>
    <row r="371" spans="8:8" ht="12.75" x14ac:dyDescent="0.2">
      <c r="H371" s="4"/>
    </row>
    <row r="372" spans="8:8" ht="12.75" x14ac:dyDescent="0.2">
      <c r="H372" s="4"/>
    </row>
    <row r="373" spans="8:8" ht="12.75" x14ac:dyDescent="0.2">
      <c r="H373" s="4"/>
    </row>
    <row r="374" spans="8:8" ht="12.75" x14ac:dyDescent="0.2">
      <c r="H374" s="4"/>
    </row>
    <row r="375" spans="8:8" ht="12.75" x14ac:dyDescent="0.2">
      <c r="H375" s="4"/>
    </row>
    <row r="376" spans="8:8" ht="12.75" x14ac:dyDescent="0.2">
      <c r="H376" s="4"/>
    </row>
    <row r="377" spans="8:8" ht="12.75" x14ac:dyDescent="0.2">
      <c r="H377" s="4"/>
    </row>
    <row r="378" spans="8:8" ht="12.75" x14ac:dyDescent="0.2">
      <c r="H378" s="4"/>
    </row>
    <row r="379" spans="8:8" ht="12.75" x14ac:dyDescent="0.2">
      <c r="H379" s="4"/>
    </row>
    <row r="380" spans="8:8" ht="12.75" x14ac:dyDescent="0.2">
      <c r="H380" s="4"/>
    </row>
    <row r="381" spans="8:8" ht="12.75" x14ac:dyDescent="0.2">
      <c r="H381" s="4"/>
    </row>
    <row r="382" spans="8:8" ht="12.75" x14ac:dyDescent="0.2">
      <c r="H382" s="4"/>
    </row>
    <row r="383" spans="8:8" ht="12.75" x14ac:dyDescent="0.2">
      <c r="H383" s="4"/>
    </row>
    <row r="384" spans="8:8" ht="12.75" x14ac:dyDescent="0.2">
      <c r="H384" s="4"/>
    </row>
    <row r="385" spans="8:8" ht="12.75" x14ac:dyDescent="0.2">
      <c r="H385" s="4"/>
    </row>
    <row r="386" spans="8:8" ht="12.75" x14ac:dyDescent="0.2">
      <c r="H386" s="4"/>
    </row>
    <row r="387" spans="8:8" ht="12.75" x14ac:dyDescent="0.2">
      <c r="H387" s="4"/>
    </row>
    <row r="388" spans="8:8" ht="12.75" x14ac:dyDescent="0.2">
      <c r="H388" s="4"/>
    </row>
    <row r="389" spans="8:8" ht="12.75" x14ac:dyDescent="0.2">
      <c r="H389" s="4"/>
    </row>
    <row r="390" spans="8:8" ht="12.75" x14ac:dyDescent="0.2">
      <c r="H390" s="4"/>
    </row>
    <row r="391" spans="8:8" ht="12.75" x14ac:dyDescent="0.2">
      <c r="H391" s="4"/>
    </row>
    <row r="392" spans="8:8" ht="12.75" x14ac:dyDescent="0.2">
      <c r="H392" s="4"/>
    </row>
    <row r="393" spans="8:8" ht="12.75" x14ac:dyDescent="0.2">
      <c r="H393" s="4"/>
    </row>
    <row r="394" spans="8:8" ht="12.75" x14ac:dyDescent="0.2">
      <c r="H394" s="4"/>
    </row>
    <row r="395" spans="8:8" ht="12.75" x14ac:dyDescent="0.2">
      <c r="H395" s="4"/>
    </row>
    <row r="396" spans="8:8" ht="12.75" x14ac:dyDescent="0.2">
      <c r="H396" s="4"/>
    </row>
    <row r="397" spans="8:8" ht="12.75" x14ac:dyDescent="0.2">
      <c r="H397" s="4"/>
    </row>
    <row r="398" spans="8:8" ht="12.75" x14ac:dyDescent="0.2">
      <c r="H398" s="4"/>
    </row>
    <row r="399" spans="8:8" ht="12.75" x14ac:dyDescent="0.2">
      <c r="H399" s="4"/>
    </row>
    <row r="400" spans="8:8" ht="12.75" x14ac:dyDescent="0.2">
      <c r="H400" s="4"/>
    </row>
    <row r="401" spans="8:8" ht="12.75" x14ac:dyDescent="0.2">
      <c r="H401" s="4"/>
    </row>
    <row r="402" spans="8:8" ht="12.75" x14ac:dyDescent="0.2">
      <c r="H402" s="4"/>
    </row>
    <row r="403" spans="8:8" ht="12.75" x14ac:dyDescent="0.2">
      <c r="H403" s="4"/>
    </row>
    <row r="404" spans="8:8" ht="12.75" x14ac:dyDescent="0.2">
      <c r="H404" s="4"/>
    </row>
    <row r="405" spans="8:8" ht="12.75" x14ac:dyDescent="0.2">
      <c r="H405" s="4"/>
    </row>
    <row r="406" spans="8:8" ht="12.75" x14ac:dyDescent="0.2">
      <c r="H406" s="4"/>
    </row>
    <row r="407" spans="8:8" ht="12.75" x14ac:dyDescent="0.2">
      <c r="H407" s="4"/>
    </row>
    <row r="408" spans="8:8" ht="12.75" x14ac:dyDescent="0.2">
      <c r="H408" s="4"/>
    </row>
    <row r="409" spans="8:8" ht="12.75" x14ac:dyDescent="0.2">
      <c r="H409" s="4"/>
    </row>
    <row r="410" spans="8:8" ht="12.75" x14ac:dyDescent="0.2">
      <c r="H410" s="4"/>
    </row>
    <row r="411" spans="8:8" ht="12.75" x14ac:dyDescent="0.2">
      <c r="H411" s="4"/>
    </row>
    <row r="412" spans="8:8" ht="12.75" x14ac:dyDescent="0.2">
      <c r="H412" s="4"/>
    </row>
    <row r="413" spans="8:8" ht="12.75" x14ac:dyDescent="0.2">
      <c r="H413" s="4"/>
    </row>
    <row r="414" spans="8:8" ht="12.75" x14ac:dyDescent="0.2">
      <c r="H414" s="4"/>
    </row>
    <row r="415" spans="8:8" ht="12.75" x14ac:dyDescent="0.2">
      <c r="H415" s="4"/>
    </row>
    <row r="416" spans="8:8" ht="12.75" x14ac:dyDescent="0.2">
      <c r="H416" s="4"/>
    </row>
    <row r="417" spans="8:8" ht="12.75" x14ac:dyDescent="0.2">
      <c r="H417" s="4"/>
    </row>
    <row r="418" spans="8:8" ht="12.75" x14ac:dyDescent="0.2">
      <c r="H418" s="4"/>
    </row>
    <row r="419" spans="8:8" ht="12.75" x14ac:dyDescent="0.2">
      <c r="H419" s="4"/>
    </row>
    <row r="420" spans="8:8" ht="12.75" x14ac:dyDescent="0.2">
      <c r="H420" s="4"/>
    </row>
    <row r="421" spans="8:8" ht="12.75" x14ac:dyDescent="0.2">
      <c r="H421" s="4"/>
    </row>
    <row r="422" spans="8:8" ht="12.75" x14ac:dyDescent="0.2">
      <c r="H422" s="4"/>
    </row>
    <row r="423" spans="8:8" ht="12.75" x14ac:dyDescent="0.2">
      <c r="H423" s="4"/>
    </row>
    <row r="424" spans="8:8" ht="12.75" x14ac:dyDescent="0.2">
      <c r="H424" s="4"/>
    </row>
    <row r="425" spans="8:8" ht="12.75" x14ac:dyDescent="0.2">
      <c r="H425" s="4"/>
    </row>
    <row r="426" spans="8:8" ht="12.75" x14ac:dyDescent="0.2">
      <c r="H426" s="4"/>
    </row>
    <row r="427" spans="8:8" ht="12.75" x14ac:dyDescent="0.2">
      <c r="H427" s="4"/>
    </row>
    <row r="428" spans="8:8" ht="12.75" x14ac:dyDescent="0.2">
      <c r="H428" s="4"/>
    </row>
    <row r="429" spans="8:8" ht="12.75" x14ac:dyDescent="0.2">
      <c r="H429" s="4"/>
    </row>
    <row r="430" spans="8:8" ht="12.75" x14ac:dyDescent="0.2">
      <c r="H430" s="4"/>
    </row>
    <row r="431" spans="8:8" ht="12.75" x14ac:dyDescent="0.2">
      <c r="H431" s="4"/>
    </row>
    <row r="432" spans="8:8" ht="12.75" x14ac:dyDescent="0.2">
      <c r="H432" s="4"/>
    </row>
    <row r="433" spans="8:8" ht="12.75" x14ac:dyDescent="0.2">
      <c r="H433" s="4"/>
    </row>
    <row r="434" spans="8:8" ht="12.75" x14ac:dyDescent="0.2">
      <c r="H434" s="4"/>
    </row>
    <row r="435" spans="8:8" ht="12.75" x14ac:dyDescent="0.2">
      <c r="H435" s="4"/>
    </row>
    <row r="436" spans="8:8" ht="12.75" x14ac:dyDescent="0.2">
      <c r="H436" s="4"/>
    </row>
    <row r="437" spans="8:8" ht="12.75" x14ac:dyDescent="0.2">
      <c r="H437" s="4"/>
    </row>
    <row r="438" spans="8:8" ht="12.75" x14ac:dyDescent="0.2">
      <c r="H438" s="4"/>
    </row>
    <row r="439" spans="8:8" ht="12.75" x14ac:dyDescent="0.2">
      <c r="H439" s="4"/>
    </row>
    <row r="440" spans="8:8" ht="12.75" x14ac:dyDescent="0.2">
      <c r="H440" s="4"/>
    </row>
    <row r="441" spans="8:8" ht="12.75" x14ac:dyDescent="0.2">
      <c r="H441" s="4"/>
    </row>
    <row r="442" spans="8:8" ht="12.75" x14ac:dyDescent="0.2">
      <c r="H442" s="4"/>
    </row>
    <row r="443" spans="8:8" ht="12.75" x14ac:dyDescent="0.2">
      <c r="H443" s="4"/>
    </row>
    <row r="444" spans="8:8" ht="12.75" x14ac:dyDescent="0.2">
      <c r="H444" s="4"/>
    </row>
    <row r="445" spans="8:8" ht="12.75" x14ac:dyDescent="0.2">
      <c r="H445" s="4"/>
    </row>
    <row r="446" spans="8:8" ht="12.75" x14ac:dyDescent="0.2">
      <c r="H446" s="4"/>
    </row>
    <row r="447" spans="8:8" ht="12.75" x14ac:dyDescent="0.2">
      <c r="H447" s="4"/>
    </row>
    <row r="448" spans="8:8" ht="12.75" x14ac:dyDescent="0.2">
      <c r="H448" s="4"/>
    </row>
    <row r="449" spans="8:8" ht="12.75" x14ac:dyDescent="0.2">
      <c r="H449" s="4"/>
    </row>
    <row r="450" spans="8:8" ht="12.75" x14ac:dyDescent="0.2">
      <c r="H450" s="4"/>
    </row>
    <row r="451" spans="8:8" ht="12.75" x14ac:dyDescent="0.2">
      <c r="H451" s="4"/>
    </row>
    <row r="452" spans="8:8" ht="12.75" x14ac:dyDescent="0.2">
      <c r="H452" s="4"/>
    </row>
    <row r="453" spans="8:8" ht="12.75" x14ac:dyDescent="0.2">
      <c r="H453" s="4"/>
    </row>
    <row r="454" spans="8:8" ht="12.75" x14ac:dyDescent="0.2">
      <c r="H454" s="4"/>
    </row>
    <row r="455" spans="8:8" ht="12.75" x14ac:dyDescent="0.2">
      <c r="H455" s="4"/>
    </row>
    <row r="456" spans="8:8" ht="12.75" x14ac:dyDescent="0.2">
      <c r="H456" s="4"/>
    </row>
    <row r="457" spans="8:8" ht="12.75" x14ac:dyDescent="0.2">
      <c r="H457" s="4"/>
    </row>
    <row r="458" spans="8:8" ht="12.75" x14ac:dyDescent="0.2">
      <c r="H458" s="4"/>
    </row>
    <row r="459" spans="8:8" ht="12.75" x14ac:dyDescent="0.2">
      <c r="H459" s="4"/>
    </row>
    <row r="460" spans="8:8" ht="12.75" x14ac:dyDescent="0.2">
      <c r="H460" s="4"/>
    </row>
    <row r="461" spans="8:8" ht="12.75" x14ac:dyDescent="0.2">
      <c r="H461" s="4"/>
    </row>
    <row r="462" spans="8:8" ht="12.75" x14ac:dyDescent="0.2">
      <c r="H462" s="4"/>
    </row>
    <row r="463" spans="8:8" ht="12.75" x14ac:dyDescent="0.2">
      <c r="H463" s="4"/>
    </row>
    <row r="464" spans="8:8" ht="12.75" x14ac:dyDescent="0.2">
      <c r="H464" s="4"/>
    </row>
    <row r="465" spans="8:8" ht="12.75" x14ac:dyDescent="0.2">
      <c r="H465" s="4"/>
    </row>
    <row r="466" spans="8:8" ht="12.75" x14ac:dyDescent="0.2">
      <c r="H466" s="4"/>
    </row>
    <row r="467" spans="8:8" ht="12.75" x14ac:dyDescent="0.2">
      <c r="H467" s="4"/>
    </row>
    <row r="468" spans="8:8" ht="12.75" x14ac:dyDescent="0.2">
      <c r="H468" s="4"/>
    </row>
    <row r="469" spans="8:8" ht="12.75" x14ac:dyDescent="0.2">
      <c r="H469" s="4"/>
    </row>
    <row r="470" spans="8:8" ht="12.75" x14ac:dyDescent="0.2">
      <c r="H470" s="4"/>
    </row>
    <row r="471" spans="8:8" ht="12.75" x14ac:dyDescent="0.2">
      <c r="H471" s="4"/>
    </row>
    <row r="472" spans="8:8" ht="12.75" x14ac:dyDescent="0.2">
      <c r="H472" s="4"/>
    </row>
    <row r="473" spans="8:8" ht="12.75" x14ac:dyDescent="0.2">
      <c r="H473" s="4"/>
    </row>
    <row r="474" spans="8:8" ht="12.75" x14ac:dyDescent="0.2">
      <c r="H474" s="4"/>
    </row>
    <row r="475" spans="8:8" ht="12.75" x14ac:dyDescent="0.2">
      <c r="H475" s="4"/>
    </row>
    <row r="476" spans="8:8" ht="12.75" x14ac:dyDescent="0.2">
      <c r="H476" s="4"/>
    </row>
    <row r="477" spans="8:8" ht="12.75" x14ac:dyDescent="0.2">
      <c r="H477" s="4"/>
    </row>
    <row r="478" spans="8:8" ht="12.75" x14ac:dyDescent="0.2">
      <c r="H478" s="4"/>
    </row>
    <row r="479" spans="8:8" ht="12.75" x14ac:dyDescent="0.2">
      <c r="H479" s="4"/>
    </row>
    <row r="480" spans="8:8" ht="12.75" x14ac:dyDescent="0.2">
      <c r="H480" s="4"/>
    </row>
    <row r="481" spans="8:8" ht="12.75" x14ac:dyDescent="0.2">
      <c r="H481" s="4"/>
    </row>
    <row r="482" spans="8:8" ht="12.75" x14ac:dyDescent="0.2">
      <c r="H482" s="4"/>
    </row>
    <row r="483" spans="8:8" ht="12.75" x14ac:dyDescent="0.2">
      <c r="H483" s="4"/>
    </row>
    <row r="484" spans="8:8" ht="12.75" x14ac:dyDescent="0.2">
      <c r="H484" s="4"/>
    </row>
    <row r="485" spans="8:8" ht="12.75" x14ac:dyDescent="0.2">
      <c r="H485" s="4"/>
    </row>
    <row r="486" spans="8:8" ht="12.75" x14ac:dyDescent="0.2">
      <c r="H486" s="4"/>
    </row>
    <row r="487" spans="8:8" ht="12.75" x14ac:dyDescent="0.2">
      <c r="H487" s="4"/>
    </row>
    <row r="488" spans="8:8" ht="12.75" x14ac:dyDescent="0.2">
      <c r="H488" s="4"/>
    </row>
    <row r="489" spans="8:8" ht="12.75" x14ac:dyDescent="0.2">
      <c r="H489" s="4"/>
    </row>
    <row r="490" spans="8:8" ht="12.75" x14ac:dyDescent="0.2">
      <c r="H490" s="4"/>
    </row>
    <row r="491" spans="8:8" ht="12.75" x14ac:dyDescent="0.2">
      <c r="H491" s="4"/>
    </row>
    <row r="492" spans="8:8" ht="12.75" x14ac:dyDescent="0.2">
      <c r="H492" s="4"/>
    </row>
    <row r="493" spans="8:8" ht="12.75" x14ac:dyDescent="0.2">
      <c r="H493" s="4"/>
    </row>
    <row r="494" spans="8:8" ht="12.75" x14ac:dyDescent="0.2">
      <c r="H494" s="4"/>
    </row>
    <row r="495" spans="8:8" ht="12.75" x14ac:dyDescent="0.2">
      <c r="H495" s="4"/>
    </row>
    <row r="496" spans="8:8" ht="12.75" x14ac:dyDescent="0.2">
      <c r="H496" s="4"/>
    </row>
    <row r="497" spans="8:8" ht="12.75" x14ac:dyDescent="0.2">
      <c r="H497" s="4"/>
    </row>
    <row r="498" spans="8:8" ht="12.75" x14ac:dyDescent="0.2">
      <c r="H498" s="4"/>
    </row>
    <row r="499" spans="8:8" ht="12.75" x14ac:dyDescent="0.2">
      <c r="H499" s="4"/>
    </row>
    <row r="500" spans="8:8" ht="12.75" x14ac:dyDescent="0.2">
      <c r="H500" s="4"/>
    </row>
    <row r="501" spans="8:8" ht="12.75" x14ac:dyDescent="0.2">
      <c r="H501" s="4"/>
    </row>
    <row r="502" spans="8:8" ht="12.75" x14ac:dyDescent="0.2">
      <c r="H502" s="4"/>
    </row>
    <row r="503" spans="8:8" ht="12.75" x14ac:dyDescent="0.2">
      <c r="H503" s="4"/>
    </row>
    <row r="504" spans="8:8" ht="12.75" x14ac:dyDescent="0.2">
      <c r="H504" s="4"/>
    </row>
    <row r="505" spans="8:8" ht="12.75" x14ac:dyDescent="0.2">
      <c r="H505" s="4"/>
    </row>
    <row r="506" spans="8:8" ht="12.75" x14ac:dyDescent="0.2">
      <c r="H506" s="4"/>
    </row>
    <row r="507" spans="8:8" ht="12.75" x14ac:dyDescent="0.2">
      <c r="H507" s="4"/>
    </row>
    <row r="508" spans="8:8" ht="12.75" x14ac:dyDescent="0.2">
      <c r="H508" s="4"/>
    </row>
    <row r="509" spans="8:8" ht="12.75" x14ac:dyDescent="0.2">
      <c r="H509" s="4"/>
    </row>
    <row r="510" spans="8:8" ht="12.75" x14ac:dyDescent="0.2">
      <c r="H510" s="4"/>
    </row>
    <row r="511" spans="8:8" ht="12.75" x14ac:dyDescent="0.2">
      <c r="H511" s="4"/>
    </row>
    <row r="512" spans="8:8" ht="12.75" x14ac:dyDescent="0.2">
      <c r="H512" s="4"/>
    </row>
    <row r="513" spans="8:8" ht="12.75" x14ac:dyDescent="0.2">
      <c r="H513" s="4"/>
    </row>
    <row r="514" spans="8:8" ht="12.75" x14ac:dyDescent="0.2">
      <c r="H514" s="4"/>
    </row>
    <row r="515" spans="8:8" ht="12.75" x14ac:dyDescent="0.2">
      <c r="H515" s="4"/>
    </row>
    <row r="516" spans="8:8" ht="12.75" x14ac:dyDescent="0.2">
      <c r="H516" s="4"/>
    </row>
    <row r="517" spans="8:8" ht="12.75" x14ac:dyDescent="0.2">
      <c r="H517" s="4"/>
    </row>
    <row r="518" spans="8:8" ht="12.75" x14ac:dyDescent="0.2">
      <c r="H518" s="4"/>
    </row>
    <row r="519" spans="8:8" ht="12.75" x14ac:dyDescent="0.2">
      <c r="H519" s="4"/>
    </row>
    <row r="520" spans="8:8" ht="12.75" x14ac:dyDescent="0.2">
      <c r="H520" s="4"/>
    </row>
    <row r="521" spans="8:8" ht="12.75" x14ac:dyDescent="0.2">
      <c r="H521" s="4"/>
    </row>
    <row r="522" spans="8:8" ht="12.75" x14ac:dyDescent="0.2">
      <c r="H522" s="4"/>
    </row>
    <row r="523" spans="8:8" ht="12.75" x14ac:dyDescent="0.2">
      <c r="H523" s="4"/>
    </row>
    <row r="524" spans="8:8" ht="12.75" x14ac:dyDescent="0.2">
      <c r="H524" s="4"/>
    </row>
    <row r="525" spans="8:8" ht="12.75" x14ac:dyDescent="0.2">
      <c r="H525" s="4"/>
    </row>
    <row r="526" spans="8:8" ht="12.75" x14ac:dyDescent="0.2">
      <c r="H526" s="4"/>
    </row>
    <row r="527" spans="8:8" ht="12.75" x14ac:dyDescent="0.2">
      <c r="H527" s="4"/>
    </row>
    <row r="528" spans="8:8" ht="12.75" x14ac:dyDescent="0.2">
      <c r="H528" s="4"/>
    </row>
    <row r="529" spans="8:8" ht="12.75" x14ac:dyDescent="0.2">
      <c r="H529" s="4"/>
    </row>
    <row r="530" spans="8:8" ht="12.75" x14ac:dyDescent="0.2">
      <c r="H530" s="4"/>
    </row>
    <row r="531" spans="8:8" ht="12.75" x14ac:dyDescent="0.2">
      <c r="H531" s="4"/>
    </row>
    <row r="532" spans="8:8" ht="12.75" x14ac:dyDescent="0.2">
      <c r="H532" s="4"/>
    </row>
    <row r="533" spans="8:8" ht="12.75" x14ac:dyDescent="0.2">
      <c r="H533" s="4"/>
    </row>
    <row r="534" spans="8:8" ht="12.75" x14ac:dyDescent="0.2">
      <c r="H534" s="4"/>
    </row>
    <row r="535" spans="8:8" ht="12.75" x14ac:dyDescent="0.2">
      <c r="H535" s="4"/>
    </row>
    <row r="536" spans="8:8" ht="12.75" x14ac:dyDescent="0.2">
      <c r="H536" s="4"/>
    </row>
    <row r="537" spans="8:8" ht="12.75" x14ac:dyDescent="0.2">
      <c r="H537" s="4"/>
    </row>
    <row r="538" spans="8:8" ht="12.75" x14ac:dyDescent="0.2">
      <c r="H538" s="4"/>
    </row>
    <row r="539" spans="8:8" ht="12.75" x14ac:dyDescent="0.2">
      <c r="H539" s="4"/>
    </row>
    <row r="540" spans="8:8" ht="12.75" x14ac:dyDescent="0.2">
      <c r="H540" s="4"/>
    </row>
    <row r="541" spans="8:8" ht="12.75" x14ac:dyDescent="0.2">
      <c r="H541" s="4"/>
    </row>
    <row r="542" spans="8:8" ht="12.75" x14ac:dyDescent="0.2">
      <c r="H542" s="4"/>
    </row>
    <row r="543" spans="8:8" ht="12.75" x14ac:dyDescent="0.2">
      <c r="H543" s="4"/>
    </row>
    <row r="544" spans="8:8" ht="12.75" x14ac:dyDescent="0.2">
      <c r="H544" s="4"/>
    </row>
    <row r="545" spans="8:8" ht="12.75" x14ac:dyDescent="0.2">
      <c r="H545" s="4"/>
    </row>
    <row r="546" spans="8:8" ht="12.75" x14ac:dyDescent="0.2">
      <c r="H546" s="4"/>
    </row>
    <row r="547" spans="8:8" ht="12.75" x14ac:dyDescent="0.2">
      <c r="H547" s="4"/>
    </row>
    <row r="548" spans="8:8" ht="12.75" x14ac:dyDescent="0.2">
      <c r="H548" s="4"/>
    </row>
    <row r="549" spans="8:8" ht="12.75" x14ac:dyDescent="0.2">
      <c r="H549" s="4"/>
    </row>
    <row r="550" spans="8:8" ht="12.75" x14ac:dyDescent="0.2">
      <c r="H550" s="4"/>
    </row>
    <row r="551" spans="8:8" ht="12.75" x14ac:dyDescent="0.2">
      <c r="H551" s="4"/>
    </row>
    <row r="552" spans="8:8" ht="12.75" x14ac:dyDescent="0.2">
      <c r="H552" s="4"/>
    </row>
    <row r="553" spans="8:8" ht="12.75" x14ac:dyDescent="0.2">
      <c r="H553" s="4"/>
    </row>
    <row r="554" spans="8:8" ht="12.75" x14ac:dyDescent="0.2">
      <c r="H554" s="4"/>
    </row>
    <row r="555" spans="8:8" ht="12.75" x14ac:dyDescent="0.2">
      <c r="H555" s="4"/>
    </row>
    <row r="556" spans="8:8" ht="12.75" x14ac:dyDescent="0.2">
      <c r="H556" s="4"/>
    </row>
    <row r="557" spans="8:8" ht="12.75" x14ac:dyDescent="0.2">
      <c r="H557" s="4"/>
    </row>
    <row r="558" spans="8:8" ht="12.75" x14ac:dyDescent="0.2">
      <c r="H558" s="4"/>
    </row>
    <row r="559" spans="8:8" ht="12.75" x14ac:dyDescent="0.2">
      <c r="H559" s="4"/>
    </row>
    <row r="560" spans="8:8" ht="12.75" x14ac:dyDescent="0.2">
      <c r="H560" s="4"/>
    </row>
    <row r="561" spans="8:8" ht="12.75" x14ac:dyDescent="0.2">
      <c r="H561" s="4"/>
    </row>
    <row r="562" spans="8:8" ht="12.75" x14ac:dyDescent="0.2">
      <c r="H562" s="4"/>
    </row>
    <row r="563" spans="8:8" ht="12.75" x14ac:dyDescent="0.2">
      <c r="H563" s="4"/>
    </row>
    <row r="564" spans="8:8" ht="12.75" x14ac:dyDescent="0.2">
      <c r="H564" s="4"/>
    </row>
    <row r="565" spans="8:8" ht="12.75" x14ac:dyDescent="0.2">
      <c r="H565" s="4"/>
    </row>
    <row r="566" spans="8:8" ht="12.75" x14ac:dyDescent="0.2">
      <c r="H566" s="4"/>
    </row>
    <row r="567" spans="8:8" ht="12.75" x14ac:dyDescent="0.2">
      <c r="H567" s="4"/>
    </row>
    <row r="568" spans="8:8" ht="12.75" x14ac:dyDescent="0.2">
      <c r="H568" s="4"/>
    </row>
    <row r="569" spans="8:8" ht="12.75" x14ac:dyDescent="0.2">
      <c r="H569" s="4"/>
    </row>
    <row r="570" spans="8:8" ht="12.75" x14ac:dyDescent="0.2">
      <c r="H570" s="4"/>
    </row>
    <row r="571" spans="8:8" ht="12.75" x14ac:dyDescent="0.2">
      <c r="H571" s="4"/>
    </row>
    <row r="572" spans="8:8" ht="12.75" x14ac:dyDescent="0.2">
      <c r="H572" s="4"/>
    </row>
    <row r="573" spans="8:8" ht="12.75" x14ac:dyDescent="0.2">
      <c r="H573" s="4"/>
    </row>
    <row r="574" spans="8:8" ht="12.75" x14ac:dyDescent="0.2">
      <c r="H574" s="4"/>
    </row>
    <row r="575" spans="8:8" ht="12.75" x14ac:dyDescent="0.2">
      <c r="H575" s="4"/>
    </row>
    <row r="576" spans="8:8" ht="12.75" x14ac:dyDescent="0.2">
      <c r="H576" s="4"/>
    </row>
    <row r="577" spans="8:8" ht="12.75" x14ac:dyDescent="0.2">
      <c r="H577" s="4"/>
    </row>
    <row r="578" spans="8:8" ht="12.75" x14ac:dyDescent="0.2">
      <c r="H578" s="4"/>
    </row>
    <row r="579" spans="8:8" ht="12.75" x14ac:dyDescent="0.2">
      <c r="H579" s="4"/>
    </row>
    <row r="580" spans="8:8" ht="12.75" x14ac:dyDescent="0.2">
      <c r="H580" s="4"/>
    </row>
    <row r="581" spans="8:8" ht="12.75" x14ac:dyDescent="0.2">
      <c r="H581" s="4"/>
    </row>
    <row r="582" spans="8:8" ht="12.75" x14ac:dyDescent="0.2">
      <c r="H582" s="4"/>
    </row>
    <row r="583" spans="8:8" ht="12.75" x14ac:dyDescent="0.2">
      <c r="H583" s="4"/>
    </row>
    <row r="584" spans="8:8" ht="12.75" x14ac:dyDescent="0.2">
      <c r="H584" s="4"/>
    </row>
    <row r="585" spans="8:8" ht="12.75" x14ac:dyDescent="0.2">
      <c r="H585" s="4"/>
    </row>
    <row r="586" spans="8:8" ht="12.75" x14ac:dyDescent="0.2">
      <c r="H586" s="4"/>
    </row>
    <row r="587" spans="8:8" ht="12.75" x14ac:dyDescent="0.2">
      <c r="H587" s="4"/>
    </row>
    <row r="588" spans="8:8" ht="12.75" x14ac:dyDescent="0.2">
      <c r="H588" s="4"/>
    </row>
    <row r="589" spans="8:8" ht="12.75" x14ac:dyDescent="0.2">
      <c r="H589" s="4"/>
    </row>
    <row r="590" spans="8:8" ht="12.75" x14ac:dyDescent="0.2">
      <c r="H590" s="4"/>
    </row>
    <row r="591" spans="8:8" ht="12.75" x14ac:dyDescent="0.2">
      <c r="H591" s="4"/>
    </row>
    <row r="592" spans="8:8" ht="12.75" x14ac:dyDescent="0.2">
      <c r="H592" s="4"/>
    </row>
    <row r="593" spans="8:8" ht="12.75" x14ac:dyDescent="0.2">
      <c r="H593" s="4"/>
    </row>
    <row r="594" spans="8:8" ht="12.75" x14ac:dyDescent="0.2">
      <c r="H594" s="4"/>
    </row>
    <row r="595" spans="8:8" ht="12.75" x14ac:dyDescent="0.2">
      <c r="H595" s="4"/>
    </row>
    <row r="596" spans="8:8" ht="12.75" x14ac:dyDescent="0.2">
      <c r="H596" s="4"/>
    </row>
    <row r="597" spans="8:8" ht="12.75" x14ac:dyDescent="0.2">
      <c r="H597" s="4"/>
    </row>
    <row r="598" spans="8:8" ht="12.75" x14ac:dyDescent="0.2">
      <c r="H598" s="4"/>
    </row>
    <row r="599" spans="8:8" ht="12.75" x14ac:dyDescent="0.2">
      <c r="H599" s="4"/>
    </row>
    <row r="600" spans="8:8" ht="12.75" x14ac:dyDescent="0.2">
      <c r="H600" s="4"/>
    </row>
    <row r="601" spans="8:8" ht="12.75" x14ac:dyDescent="0.2">
      <c r="H601" s="4"/>
    </row>
    <row r="602" spans="8:8" ht="12.75" x14ac:dyDescent="0.2">
      <c r="H602" s="4"/>
    </row>
    <row r="603" spans="8:8" ht="12.75" x14ac:dyDescent="0.2">
      <c r="H603" s="4"/>
    </row>
    <row r="604" spans="8:8" ht="12.75" x14ac:dyDescent="0.2">
      <c r="H604" s="4"/>
    </row>
    <row r="605" spans="8:8" ht="12.75" x14ac:dyDescent="0.2">
      <c r="H605" s="4"/>
    </row>
    <row r="606" spans="8:8" ht="12.75" x14ac:dyDescent="0.2">
      <c r="H606" s="4"/>
    </row>
    <row r="607" spans="8:8" ht="12.75" x14ac:dyDescent="0.2">
      <c r="H607" s="4"/>
    </row>
    <row r="608" spans="8:8" ht="12.75" x14ac:dyDescent="0.2">
      <c r="H608" s="4"/>
    </row>
    <row r="609" spans="8:8" ht="12.75" x14ac:dyDescent="0.2">
      <c r="H609" s="4"/>
    </row>
    <row r="610" spans="8:8" ht="12.75" x14ac:dyDescent="0.2">
      <c r="H610" s="4"/>
    </row>
    <row r="611" spans="8:8" ht="12.75" x14ac:dyDescent="0.2">
      <c r="H611" s="4"/>
    </row>
    <row r="612" spans="8:8" ht="12.75" x14ac:dyDescent="0.2">
      <c r="H612" s="4"/>
    </row>
    <row r="613" spans="8:8" ht="12.75" x14ac:dyDescent="0.2">
      <c r="H613" s="4"/>
    </row>
    <row r="614" spans="8:8" ht="12.75" x14ac:dyDescent="0.2">
      <c r="H614" s="4"/>
    </row>
    <row r="615" spans="8:8" ht="12.75" x14ac:dyDescent="0.2">
      <c r="H615" s="4"/>
    </row>
    <row r="616" spans="8:8" ht="12.75" x14ac:dyDescent="0.2">
      <c r="H616" s="4"/>
    </row>
    <row r="617" spans="8:8" ht="12.75" x14ac:dyDescent="0.2">
      <c r="H617" s="4"/>
    </row>
    <row r="618" spans="8:8" ht="12.75" x14ac:dyDescent="0.2">
      <c r="H618" s="4"/>
    </row>
    <row r="619" spans="8:8" ht="12.75" x14ac:dyDescent="0.2">
      <c r="H619" s="4"/>
    </row>
    <row r="620" spans="8:8" ht="12.75" x14ac:dyDescent="0.2">
      <c r="H620" s="4"/>
    </row>
    <row r="621" spans="8:8" ht="12.75" x14ac:dyDescent="0.2">
      <c r="H621" s="4"/>
    </row>
    <row r="622" spans="8:8" ht="12.75" x14ac:dyDescent="0.2">
      <c r="H622" s="4"/>
    </row>
    <row r="623" spans="8:8" ht="12.75" x14ac:dyDescent="0.2">
      <c r="H623" s="4"/>
    </row>
    <row r="624" spans="8:8" ht="12.75" x14ac:dyDescent="0.2">
      <c r="H624" s="4"/>
    </row>
    <row r="625" spans="8:8" ht="12.75" x14ac:dyDescent="0.2">
      <c r="H625" s="4"/>
    </row>
    <row r="626" spans="8:8" ht="12.75" x14ac:dyDescent="0.2">
      <c r="H626" s="4"/>
    </row>
    <row r="627" spans="8:8" ht="12.75" x14ac:dyDescent="0.2">
      <c r="H627" s="4"/>
    </row>
    <row r="628" spans="8:8" ht="12.75" x14ac:dyDescent="0.2">
      <c r="H628" s="4"/>
    </row>
    <row r="629" spans="8:8" ht="12.75" x14ac:dyDescent="0.2">
      <c r="H629" s="4"/>
    </row>
    <row r="630" spans="8:8" ht="12.75" x14ac:dyDescent="0.2">
      <c r="H630" s="4"/>
    </row>
    <row r="631" spans="8:8" ht="12.75" x14ac:dyDescent="0.2">
      <c r="H631" s="4"/>
    </row>
    <row r="632" spans="8:8" ht="12.75" x14ac:dyDescent="0.2">
      <c r="H632" s="4"/>
    </row>
    <row r="633" spans="8:8" ht="12.75" x14ac:dyDescent="0.2">
      <c r="H633" s="4"/>
    </row>
    <row r="634" spans="8:8" ht="12.75" x14ac:dyDescent="0.2">
      <c r="H634" s="4"/>
    </row>
    <row r="635" spans="8:8" ht="12.75" x14ac:dyDescent="0.2">
      <c r="H635" s="4"/>
    </row>
    <row r="636" spans="8:8" ht="12.75" x14ac:dyDescent="0.2">
      <c r="H636" s="4"/>
    </row>
    <row r="637" spans="8:8" ht="12.75" x14ac:dyDescent="0.2">
      <c r="H637" s="4"/>
    </row>
    <row r="638" spans="8:8" ht="12.75" x14ac:dyDescent="0.2">
      <c r="H638" s="4"/>
    </row>
    <row r="639" spans="8:8" ht="12.75" x14ac:dyDescent="0.2">
      <c r="H639" s="4"/>
    </row>
    <row r="640" spans="8:8" ht="12.75" x14ac:dyDescent="0.2">
      <c r="H640" s="4"/>
    </row>
    <row r="641" spans="8:8" ht="12.75" x14ac:dyDescent="0.2">
      <c r="H641" s="4"/>
    </row>
    <row r="642" spans="8:8" ht="12.75" x14ac:dyDescent="0.2">
      <c r="H642" s="4"/>
    </row>
    <row r="643" spans="8:8" ht="12.75" x14ac:dyDescent="0.2">
      <c r="H643" s="4"/>
    </row>
    <row r="644" spans="8:8" ht="12.75" x14ac:dyDescent="0.2">
      <c r="H644" s="4"/>
    </row>
    <row r="645" spans="8:8" ht="12.75" x14ac:dyDescent="0.2">
      <c r="H645" s="4"/>
    </row>
    <row r="646" spans="8:8" ht="12.75" x14ac:dyDescent="0.2">
      <c r="H646" s="4"/>
    </row>
    <row r="647" spans="8:8" ht="12.75" x14ac:dyDescent="0.2">
      <c r="H647" s="4"/>
    </row>
    <row r="648" spans="8:8" ht="12.75" x14ac:dyDescent="0.2">
      <c r="H648" s="4"/>
    </row>
    <row r="649" spans="8:8" ht="12.75" x14ac:dyDescent="0.2">
      <c r="H649" s="4"/>
    </row>
    <row r="650" spans="8:8" ht="12.75" x14ac:dyDescent="0.2">
      <c r="H650" s="4"/>
    </row>
    <row r="651" spans="8:8" ht="12.75" x14ac:dyDescent="0.2">
      <c r="H651" s="4"/>
    </row>
    <row r="652" spans="8:8" ht="12.75" x14ac:dyDescent="0.2">
      <c r="H652" s="4"/>
    </row>
    <row r="653" spans="8:8" ht="12.75" x14ac:dyDescent="0.2">
      <c r="H653" s="4"/>
    </row>
    <row r="654" spans="8:8" ht="12.75" x14ac:dyDescent="0.2">
      <c r="H654" s="4"/>
    </row>
    <row r="655" spans="8:8" ht="12.75" x14ac:dyDescent="0.2">
      <c r="H655" s="4"/>
    </row>
    <row r="656" spans="8:8" ht="12.75" x14ac:dyDescent="0.2">
      <c r="H656" s="4"/>
    </row>
    <row r="657" spans="8:8" ht="12.75" x14ac:dyDescent="0.2">
      <c r="H657" s="4"/>
    </row>
    <row r="658" spans="8:8" ht="12.75" x14ac:dyDescent="0.2">
      <c r="H658" s="4"/>
    </row>
    <row r="659" spans="8:8" ht="12.75" x14ac:dyDescent="0.2">
      <c r="H659" s="4"/>
    </row>
    <row r="660" spans="8:8" ht="12.75" x14ac:dyDescent="0.2">
      <c r="H660" s="4"/>
    </row>
    <row r="661" spans="8:8" ht="12.75" x14ac:dyDescent="0.2">
      <c r="H661" s="4"/>
    </row>
    <row r="662" spans="8:8" ht="12.75" x14ac:dyDescent="0.2">
      <c r="H662" s="4"/>
    </row>
    <row r="663" spans="8:8" ht="12.75" x14ac:dyDescent="0.2">
      <c r="H663" s="4"/>
    </row>
    <row r="664" spans="8:8" ht="12.75" x14ac:dyDescent="0.2">
      <c r="H664" s="4"/>
    </row>
    <row r="665" spans="8:8" ht="12.75" x14ac:dyDescent="0.2">
      <c r="H665" s="4"/>
    </row>
    <row r="666" spans="8:8" ht="12.75" x14ac:dyDescent="0.2">
      <c r="H666" s="4"/>
    </row>
    <row r="667" spans="8:8" ht="12.75" x14ac:dyDescent="0.2">
      <c r="H667" s="4"/>
    </row>
    <row r="668" spans="8:8" ht="12.75" x14ac:dyDescent="0.2">
      <c r="H668" s="4"/>
    </row>
    <row r="669" spans="8:8" ht="12.75" x14ac:dyDescent="0.2">
      <c r="H669" s="4"/>
    </row>
    <row r="670" spans="8:8" ht="12.75" x14ac:dyDescent="0.2">
      <c r="H670" s="4"/>
    </row>
    <row r="671" spans="8:8" ht="12.75" x14ac:dyDescent="0.2">
      <c r="H671" s="4"/>
    </row>
    <row r="672" spans="8:8" ht="12.75" x14ac:dyDescent="0.2">
      <c r="H672" s="4"/>
    </row>
    <row r="673" spans="8:8" ht="12.75" x14ac:dyDescent="0.2">
      <c r="H673" s="4"/>
    </row>
    <row r="674" spans="8:8" ht="12.75" x14ac:dyDescent="0.2">
      <c r="H674" s="4"/>
    </row>
    <row r="675" spans="8:8" ht="12.75" x14ac:dyDescent="0.2">
      <c r="H675" s="4"/>
    </row>
    <row r="676" spans="8:8" ht="12.75" x14ac:dyDescent="0.2">
      <c r="H676" s="4"/>
    </row>
    <row r="677" spans="8:8" ht="12.75" x14ac:dyDescent="0.2">
      <c r="H677" s="4"/>
    </row>
    <row r="678" spans="8:8" ht="12.75" x14ac:dyDescent="0.2">
      <c r="H678" s="4"/>
    </row>
    <row r="679" spans="8:8" ht="12.75" x14ac:dyDescent="0.2">
      <c r="H679" s="4"/>
    </row>
    <row r="680" spans="8:8" ht="12.75" x14ac:dyDescent="0.2">
      <c r="H680" s="4"/>
    </row>
    <row r="681" spans="8:8" ht="12.75" x14ac:dyDescent="0.2">
      <c r="H681" s="4"/>
    </row>
    <row r="682" spans="8:8" ht="12.75" x14ac:dyDescent="0.2">
      <c r="H682" s="4"/>
    </row>
    <row r="683" spans="8:8" ht="12.75" x14ac:dyDescent="0.2">
      <c r="H683" s="4"/>
    </row>
    <row r="684" spans="8:8" ht="12.75" x14ac:dyDescent="0.2">
      <c r="H684" s="4"/>
    </row>
    <row r="685" spans="8:8" ht="12.75" x14ac:dyDescent="0.2">
      <c r="H685" s="4"/>
    </row>
    <row r="686" spans="8:8" ht="12.75" x14ac:dyDescent="0.2">
      <c r="H686" s="4"/>
    </row>
    <row r="687" spans="8:8" ht="12.75" x14ac:dyDescent="0.2">
      <c r="H687" s="4"/>
    </row>
    <row r="688" spans="8:8" ht="12.75" x14ac:dyDescent="0.2">
      <c r="H688" s="4"/>
    </row>
    <row r="689" spans="8:8" ht="12.75" x14ac:dyDescent="0.2">
      <c r="H689" s="4"/>
    </row>
    <row r="690" spans="8:8" ht="12.75" x14ac:dyDescent="0.2">
      <c r="H690" s="4"/>
    </row>
    <row r="691" spans="8:8" ht="12.75" x14ac:dyDescent="0.2">
      <c r="H691" s="4"/>
    </row>
    <row r="692" spans="8:8" ht="12.75" x14ac:dyDescent="0.2">
      <c r="H692" s="4"/>
    </row>
    <row r="693" spans="8:8" ht="12.75" x14ac:dyDescent="0.2">
      <c r="H693" s="4"/>
    </row>
    <row r="694" spans="8:8" ht="12.75" x14ac:dyDescent="0.2">
      <c r="H694" s="4"/>
    </row>
    <row r="695" spans="8:8" ht="12.75" x14ac:dyDescent="0.2">
      <c r="H695" s="4"/>
    </row>
    <row r="696" spans="8:8" ht="12.75" x14ac:dyDescent="0.2">
      <c r="H696" s="4"/>
    </row>
    <row r="697" spans="8:8" ht="12.75" x14ac:dyDescent="0.2">
      <c r="H697" s="4"/>
    </row>
    <row r="698" spans="8:8" ht="12.75" x14ac:dyDescent="0.2">
      <c r="H698" s="4"/>
    </row>
    <row r="699" spans="8:8" ht="12.75" x14ac:dyDescent="0.2">
      <c r="H699" s="4"/>
    </row>
    <row r="700" spans="8:8" ht="12.75" x14ac:dyDescent="0.2">
      <c r="H700" s="4"/>
    </row>
    <row r="701" spans="8:8" ht="12.75" x14ac:dyDescent="0.2">
      <c r="H701" s="4"/>
    </row>
    <row r="702" spans="8:8" ht="12.75" x14ac:dyDescent="0.2">
      <c r="H702" s="4"/>
    </row>
    <row r="703" spans="8:8" ht="12.75" x14ac:dyDescent="0.2">
      <c r="H703" s="4"/>
    </row>
    <row r="704" spans="8:8" ht="12.75" x14ac:dyDescent="0.2">
      <c r="H704" s="4"/>
    </row>
    <row r="705" spans="8:8" ht="12.75" x14ac:dyDescent="0.2">
      <c r="H705" s="4"/>
    </row>
    <row r="706" spans="8:8" ht="12.75" x14ac:dyDescent="0.2">
      <c r="H706" s="4"/>
    </row>
    <row r="707" spans="8:8" ht="12.75" x14ac:dyDescent="0.2">
      <c r="H707" s="4"/>
    </row>
    <row r="708" spans="8:8" ht="12.75" x14ac:dyDescent="0.2">
      <c r="H708" s="4"/>
    </row>
    <row r="709" spans="8:8" ht="12.75" x14ac:dyDescent="0.2">
      <c r="H709" s="4"/>
    </row>
    <row r="710" spans="8:8" ht="12.75" x14ac:dyDescent="0.2">
      <c r="H710" s="4"/>
    </row>
    <row r="711" spans="8:8" ht="12.75" x14ac:dyDescent="0.2">
      <c r="H711" s="4"/>
    </row>
    <row r="712" spans="8:8" ht="12.75" x14ac:dyDescent="0.2">
      <c r="H712" s="4"/>
    </row>
    <row r="713" spans="8:8" ht="12.75" x14ac:dyDescent="0.2">
      <c r="H713" s="4"/>
    </row>
    <row r="714" spans="8:8" ht="12.75" x14ac:dyDescent="0.2">
      <c r="H714" s="4"/>
    </row>
    <row r="715" spans="8:8" ht="12.75" x14ac:dyDescent="0.2">
      <c r="H715" s="4"/>
    </row>
    <row r="716" spans="8:8" ht="12.75" x14ac:dyDescent="0.2">
      <c r="H716" s="4"/>
    </row>
    <row r="717" spans="8:8" ht="12.75" x14ac:dyDescent="0.2">
      <c r="H717" s="4"/>
    </row>
    <row r="718" spans="8:8" ht="12.75" x14ac:dyDescent="0.2">
      <c r="H718" s="4"/>
    </row>
    <row r="719" spans="8:8" ht="12.75" x14ac:dyDescent="0.2">
      <c r="H719" s="4"/>
    </row>
    <row r="720" spans="8:8" ht="12.75" x14ac:dyDescent="0.2">
      <c r="H720" s="4"/>
    </row>
    <row r="721" spans="8:8" ht="12.75" x14ac:dyDescent="0.2">
      <c r="H721" s="4"/>
    </row>
    <row r="722" spans="8:8" ht="12.75" x14ac:dyDescent="0.2">
      <c r="H722" s="4"/>
    </row>
    <row r="723" spans="8:8" ht="12.75" x14ac:dyDescent="0.2">
      <c r="H723" s="4"/>
    </row>
    <row r="724" spans="8:8" ht="12.75" x14ac:dyDescent="0.2">
      <c r="H724" s="4"/>
    </row>
    <row r="725" spans="8:8" ht="12.75" x14ac:dyDescent="0.2">
      <c r="H725" s="4"/>
    </row>
    <row r="726" spans="8:8" ht="12.75" x14ac:dyDescent="0.2">
      <c r="H726" s="4"/>
    </row>
    <row r="727" spans="8:8" ht="12.75" x14ac:dyDescent="0.2">
      <c r="H727" s="4"/>
    </row>
    <row r="728" spans="8:8" ht="12.75" x14ac:dyDescent="0.2">
      <c r="H728" s="4"/>
    </row>
    <row r="729" spans="8:8" ht="12.75" x14ac:dyDescent="0.2">
      <c r="H729" s="4"/>
    </row>
    <row r="730" spans="8:8" ht="12.75" x14ac:dyDescent="0.2">
      <c r="H730" s="4"/>
    </row>
    <row r="731" spans="8:8" ht="12.75" x14ac:dyDescent="0.2">
      <c r="H731" s="4"/>
    </row>
    <row r="732" spans="8:8" ht="12.75" x14ac:dyDescent="0.2">
      <c r="H732" s="4"/>
    </row>
    <row r="733" spans="8:8" ht="12.75" x14ac:dyDescent="0.2">
      <c r="H733" s="4"/>
    </row>
    <row r="734" spans="8:8" ht="12.75" x14ac:dyDescent="0.2">
      <c r="H734" s="4"/>
    </row>
    <row r="735" spans="8:8" ht="12.75" x14ac:dyDescent="0.2">
      <c r="H735" s="4"/>
    </row>
    <row r="736" spans="8:8" ht="12.75" x14ac:dyDescent="0.2">
      <c r="H736" s="4"/>
    </row>
    <row r="737" spans="8:8" ht="12.75" x14ac:dyDescent="0.2">
      <c r="H737" s="4"/>
    </row>
    <row r="738" spans="8:8" ht="12.75" x14ac:dyDescent="0.2">
      <c r="H738" s="4"/>
    </row>
    <row r="739" spans="8:8" ht="12.75" x14ac:dyDescent="0.2">
      <c r="H739" s="4"/>
    </row>
    <row r="740" spans="8:8" ht="12.75" x14ac:dyDescent="0.2">
      <c r="H740" s="4"/>
    </row>
    <row r="741" spans="8:8" ht="12.75" x14ac:dyDescent="0.2">
      <c r="H741" s="4"/>
    </row>
    <row r="742" spans="8:8" ht="12.75" x14ac:dyDescent="0.2">
      <c r="H742" s="4"/>
    </row>
    <row r="743" spans="8:8" ht="12.75" x14ac:dyDescent="0.2">
      <c r="H743" s="4"/>
    </row>
    <row r="744" spans="8:8" ht="12.75" x14ac:dyDescent="0.2">
      <c r="H744" s="4"/>
    </row>
    <row r="745" spans="8:8" ht="12.75" x14ac:dyDescent="0.2">
      <c r="H745" s="4"/>
    </row>
    <row r="746" spans="8:8" ht="12.75" x14ac:dyDescent="0.2">
      <c r="H746" s="4"/>
    </row>
    <row r="747" spans="8:8" ht="12.75" x14ac:dyDescent="0.2">
      <c r="H747" s="4"/>
    </row>
    <row r="748" spans="8:8" ht="12.75" x14ac:dyDescent="0.2">
      <c r="H748" s="4"/>
    </row>
    <row r="749" spans="8:8" ht="12.75" x14ac:dyDescent="0.2">
      <c r="H749" s="4"/>
    </row>
    <row r="750" spans="8:8" ht="12.75" x14ac:dyDescent="0.2">
      <c r="H750" s="4"/>
    </row>
    <row r="751" spans="8:8" ht="12.75" x14ac:dyDescent="0.2">
      <c r="H751" s="4"/>
    </row>
    <row r="752" spans="8:8" ht="12.75" x14ac:dyDescent="0.2">
      <c r="H752" s="4"/>
    </row>
    <row r="753" spans="8:8" ht="12.75" x14ac:dyDescent="0.2">
      <c r="H753" s="4"/>
    </row>
    <row r="754" spans="8:8" ht="12.75" x14ac:dyDescent="0.2">
      <c r="H754" s="4"/>
    </row>
    <row r="755" spans="8:8" ht="12.75" x14ac:dyDescent="0.2">
      <c r="H755" s="4"/>
    </row>
    <row r="756" spans="8:8" ht="12.75" x14ac:dyDescent="0.2">
      <c r="H756" s="4"/>
    </row>
    <row r="757" spans="8:8" ht="12.75" x14ac:dyDescent="0.2">
      <c r="H757" s="4"/>
    </row>
    <row r="758" spans="8:8" ht="12.75" x14ac:dyDescent="0.2">
      <c r="H758" s="4"/>
    </row>
    <row r="759" spans="8:8" ht="12.75" x14ac:dyDescent="0.2">
      <c r="H759" s="4"/>
    </row>
    <row r="760" spans="8:8" ht="12.75" x14ac:dyDescent="0.2">
      <c r="H760" s="4"/>
    </row>
    <row r="761" spans="8:8" ht="12.75" x14ac:dyDescent="0.2">
      <c r="H761" s="4"/>
    </row>
    <row r="762" spans="8:8" ht="12.75" x14ac:dyDescent="0.2">
      <c r="H762" s="4"/>
    </row>
    <row r="763" spans="8:8" ht="12.75" x14ac:dyDescent="0.2">
      <c r="H763" s="4"/>
    </row>
    <row r="764" spans="8:8" ht="12.75" x14ac:dyDescent="0.2">
      <c r="H764" s="4"/>
    </row>
    <row r="765" spans="8:8" ht="12.75" x14ac:dyDescent="0.2">
      <c r="H765" s="4"/>
    </row>
    <row r="766" spans="8:8" ht="12.75" x14ac:dyDescent="0.2">
      <c r="H766" s="4"/>
    </row>
    <row r="767" spans="8:8" ht="12.75" x14ac:dyDescent="0.2">
      <c r="H767" s="4"/>
    </row>
    <row r="768" spans="8:8" ht="12.75" x14ac:dyDescent="0.2">
      <c r="H768" s="4"/>
    </row>
    <row r="769" spans="8:8" ht="12.75" x14ac:dyDescent="0.2">
      <c r="H769" s="4"/>
    </row>
    <row r="770" spans="8:8" ht="12.75" x14ac:dyDescent="0.2">
      <c r="H770" s="4"/>
    </row>
    <row r="771" spans="8:8" ht="12.75" x14ac:dyDescent="0.2">
      <c r="H771" s="4"/>
    </row>
    <row r="772" spans="8:8" ht="12.75" x14ac:dyDescent="0.2">
      <c r="H772" s="4"/>
    </row>
    <row r="773" spans="8:8" ht="12.75" x14ac:dyDescent="0.2">
      <c r="H773" s="4"/>
    </row>
    <row r="774" spans="8:8" ht="12.75" x14ac:dyDescent="0.2">
      <c r="H774" s="4"/>
    </row>
    <row r="775" spans="8:8" ht="12.75" x14ac:dyDescent="0.2">
      <c r="H775" s="4"/>
    </row>
    <row r="776" spans="8:8" ht="12.75" x14ac:dyDescent="0.2">
      <c r="H776" s="4"/>
    </row>
    <row r="777" spans="8:8" ht="12.75" x14ac:dyDescent="0.2">
      <c r="H777" s="4"/>
    </row>
    <row r="778" spans="8:8" ht="12.75" x14ac:dyDescent="0.2">
      <c r="H778" s="4"/>
    </row>
    <row r="779" spans="8:8" ht="12.75" x14ac:dyDescent="0.2">
      <c r="H779" s="4"/>
    </row>
    <row r="780" spans="8:8" ht="12.75" x14ac:dyDescent="0.2">
      <c r="H780" s="4"/>
    </row>
    <row r="781" spans="8:8" ht="12.75" x14ac:dyDescent="0.2">
      <c r="H781" s="4"/>
    </row>
    <row r="782" spans="8:8" ht="12.75" x14ac:dyDescent="0.2">
      <c r="H782" s="4"/>
    </row>
    <row r="783" spans="8:8" ht="12.75" x14ac:dyDescent="0.2">
      <c r="H783" s="4"/>
    </row>
    <row r="784" spans="8:8" ht="12.75" x14ac:dyDescent="0.2">
      <c r="H784" s="4"/>
    </row>
    <row r="785" spans="8:8" ht="12.75" x14ac:dyDescent="0.2">
      <c r="H785" s="4"/>
    </row>
    <row r="786" spans="8:8" ht="12.75" x14ac:dyDescent="0.2">
      <c r="H786" s="4"/>
    </row>
    <row r="787" spans="8:8" ht="12.75" x14ac:dyDescent="0.2">
      <c r="H787" s="4"/>
    </row>
    <row r="788" spans="8:8" ht="12.75" x14ac:dyDescent="0.2">
      <c r="H788" s="4"/>
    </row>
    <row r="789" spans="8:8" ht="12.75" x14ac:dyDescent="0.2">
      <c r="H789" s="4"/>
    </row>
    <row r="790" spans="8:8" ht="12.75" x14ac:dyDescent="0.2">
      <c r="H790" s="4"/>
    </row>
    <row r="791" spans="8:8" ht="12.75" x14ac:dyDescent="0.2">
      <c r="H791" s="4"/>
    </row>
    <row r="792" spans="8:8" ht="12.75" x14ac:dyDescent="0.2">
      <c r="H792" s="4"/>
    </row>
    <row r="793" spans="8:8" ht="12.75" x14ac:dyDescent="0.2">
      <c r="H793" s="4"/>
    </row>
    <row r="794" spans="8:8" ht="12.75" x14ac:dyDescent="0.2">
      <c r="H794" s="4"/>
    </row>
    <row r="795" spans="8:8" ht="12.75" x14ac:dyDescent="0.2">
      <c r="H795" s="4"/>
    </row>
    <row r="796" spans="8:8" ht="12.75" x14ac:dyDescent="0.2">
      <c r="H796" s="4"/>
    </row>
    <row r="797" spans="8:8" ht="12.75" x14ac:dyDescent="0.2">
      <c r="H797" s="4"/>
    </row>
    <row r="798" spans="8:8" ht="12.75" x14ac:dyDescent="0.2">
      <c r="H798" s="4"/>
    </row>
    <row r="799" spans="8:8" ht="12.75" x14ac:dyDescent="0.2">
      <c r="H799" s="4"/>
    </row>
    <row r="800" spans="8:8" ht="12.75" x14ac:dyDescent="0.2">
      <c r="H800" s="4"/>
    </row>
    <row r="801" spans="8:8" ht="12.75" x14ac:dyDescent="0.2">
      <c r="H801" s="4"/>
    </row>
    <row r="802" spans="8:8" ht="12.75" x14ac:dyDescent="0.2">
      <c r="H802" s="4"/>
    </row>
    <row r="803" spans="8:8" ht="12.75" x14ac:dyDescent="0.2">
      <c r="H803" s="4"/>
    </row>
    <row r="804" spans="8:8" ht="12.75" x14ac:dyDescent="0.2">
      <c r="H804" s="4"/>
    </row>
    <row r="805" spans="8:8" ht="12.75" x14ac:dyDescent="0.2">
      <c r="H805" s="4"/>
    </row>
    <row r="806" spans="8:8" ht="12.75" x14ac:dyDescent="0.2">
      <c r="H806" s="4"/>
    </row>
    <row r="807" spans="8:8" ht="12.75" x14ac:dyDescent="0.2">
      <c r="H807" s="4"/>
    </row>
    <row r="808" spans="8:8" ht="12.75" x14ac:dyDescent="0.2">
      <c r="H808" s="4"/>
    </row>
    <row r="809" spans="8:8" ht="12.75" x14ac:dyDescent="0.2">
      <c r="H809" s="4"/>
    </row>
    <row r="810" spans="8:8" ht="12.75" x14ac:dyDescent="0.2">
      <c r="H810" s="4"/>
    </row>
    <row r="811" spans="8:8" ht="12.75" x14ac:dyDescent="0.2">
      <c r="H811" s="4"/>
    </row>
    <row r="812" spans="8:8" ht="12.75" x14ac:dyDescent="0.2">
      <c r="H812" s="4"/>
    </row>
    <row r="813" spans="8:8" ht="12.75" x14ac:dyDescent="0.2">
      <c r="H813" s="4"/>
    </row>
    <row r="814" spans="8:8" ht="12.75" x14ac:dyDescent="0.2">
      <c r="H814" s="4"/>
    </row>
    <row r="815" spans="8:8" ht="12.75" x14ac:dyDescent="0.2">
      <c r="H815" s="4"/>
    </row>
    <row r="816" spans="8:8" ht="12.75" x14ac:dyDescent="0.2">
      <c r="H816" s="4"/>
    </row>
    <row r="817" spans="8:8" ht="12.75" x14ac:dyDescent="0.2">
      <c r="H817" s="4"/>
    </row>
    <row r="818" spans="8:8" ht="12.75" x14ac:dyDescent="0.2">
      <c r="H818" s="4"/>
    </row>
    <row r="819" spans="8:8" ht="12.75" x14ac:dyDescent="0.2">
      <c r="H819" s="4"/>
    </row>
    <row r="820" spans="8:8" ht="12.75" x14ac:dyDescent="0.2">
      <c r="H820" s="4"/>
    </row>
    <row r="821" spans="8:8" ht="12.75" x14ac:dyDescent="0.2">
      <c r="H821" s="4"/>
    </row>
    <row r="822" spans="8:8" ht="12.75" x14ac:dyDescent="0.2">
      <c r="H822" s="4"/>
    </row>
    <row r="823" spans="8:8" ht="12.75" x14ac:dyDescent="0.2">
      <c r="H823" s="4"/>
    </row>
    <row r="824" spans="8:8" ht="12.75" x14ac:dyDescent="0.2">
      <c r="H824" s="4"/>
    </row>
    <row r="825" spans="8:8" ht="12.75" x14ac:dyDescent="0.2">
      <c r="H825" s="4"/>
    </row>
    <row r="826" spans="8:8" ht="12.75" x14ac:dyDescent="0.2">
      <c r="H826" s="4"/>
    </row>
    <row r="827" spans="8:8" ht="12.75" x14ac:dyDescent="0.2">
      <c r="H827" s="4"/>
    </row>
    <row r="828" spans="8:8" ht="12.75" x14ac:dyDescent="0.2">
      <c r="H828" s="4"/>
    </row>
    <row r="829" spans="8:8" ht="12.75" x14ac:dyDescent="0.2">
      <c r="H829" s="4"/>
    </row>
    <row r="830" spans="8:8" ht="12.75" x14ac:dyDescent="0.2">
      <c r="H830" s="4"/>
    </row>
    <row r="831" spans="8:8" ht="12.75" x14ac:dyDescent="0.2">
      <c r="H831" s="4"/>
    </row>
    <row r="832" spans="8:8" ht="12.75" x14ac:dyDescent="0.2">
      <c r="H832" s="4"/>
    </row>
    <row r="833" spans="8:8" ht="12.75" x14ac:dyDescent="0.2">
      <c r="H833" s="4"/>
    </row>
    <row r="834" spans="8:8" ht="12.75" x14ac:dyDescent="0.2">
      <c r="H834" s="4"/>
    </row>
    <row r="835" spans="8:8" ht="12.75" x14ac:dyDescent="0.2">
      <c r="H835" s="4"/>
    </row>
    <row r="836" spans="8:8" ht="12.75" x14ac:dyDescent="0.2">
      <c r="H836" s="4"/>
    </row>
    <row r="837" spans="8:8" ht="12.75" x14ac:dyDescent="0.2">
      <c r="H837" s="4"/>
    </row>
    <row r="838" spans="8:8" ht="12.75" x14ac:dyDescent="0.2">
      <c r="H838" s="4"/>
    </row>
    <row r="839" spans="8:8" ht="12.75" x14ac:dyDescent="0.2">
      <c r="H839" s="4"/>
    </row>
    <row r="840" spans="8:8" ht="12.75" x14ac:dyDescent="0.2">
      <c r="H840" s="4"/>
    </row>
    <row r="841" spans="8:8" ht="12.75" x14ac:dyDescent="0.2">
      <c r="H841" s="4"/>
    </row>
    <row r="842" spans="8:8" ht="12.75" x14ac:dyDescent="0.2">
      <c r="H842" s="4"/>
    </row>
    <row r="843" spans="8:8" ht="12.75" x14ac:dyDescent="0.2">
      <c r="H843" s="4"/>
    </row>
    <row r="844" spans="8:8" ht="12.75" x14ac:dyDescent="0.2">
      <c r="H844" s="4"/>
    </row>
    <row r="845" spans="8:8" ht="12.75" x14ac:dyDescent="0.2">
      <c r="H845" s="4"/>
    </row>
    <row r="846" spans="8:8" ht="12.75" x14ac:dyDescent="0.2">
      <c r="H846" s="4"/>
    </row>
    <row r="847" spans="8:8" ht="12.75" x14ac:dyDescent="0.2">
      <c r="H847" s="4"/>
    </row>
    <row r="848" spans="8:8" ht="12.75" x14ac:dyDescent="0.2">
      <c r="H848" s="4"/>
    </row>
    <row r="849" spans="8:8" ht="12.75" x14ac:dyDescent="0.2">
      <c r="H849" s="4"/>
    </row>
    <row r="850" spans="8:8" ht="12.75" x14ac:dyDescent="0.2">
      <c r="H850" s="4"/>
    </row>
    <row r="851" spans="8:8" ht="12.75" x14ac:dyDescent="0.2">
      <c r="H851" s="4"/>
    </row>
    <row r="852" spans="8:8" ht="12.75" x14ac:dyDescent="0.2">
      <c r="H852" s="4"/>
    </row>
    <row r="853" spans="8:8" ht="12.75" x14ac:dyDescent="0.2">
      <c r="H853" s="4"/>
    </row>
    <row r="854" spans="8:8" ht="12.75" x14ac:dyDescent="0.2">
      <c r="H854" s="4"/>
    </row>
    <row r="855" spans="8:8" ht="12.75" x14ac:dyDescent="0.2">
      <c r="H855" s="4"/>
    </row>
    <row r="856" spans="8:8" ht="12.75" x14ac:dyDescent="0.2">
      <c r="H856" s="4"/>
    </row>
    <row r="857" spans="8:8" ht="12.75" x14ac:dyDescent="0.2">
      <c r="H857" s="4"/>
    </row>
    <row r="858" spans="8:8" ht="12.75" x14ac:dyDescent="0.2">
      <c r="H858" s="4"/>
    </row>
    <row r="859" spans="8:8" ht="12.75" x14ac:dyDescent="0.2">
      <c r="H859" s="4"/>
    </row>
    <row r="860" spans="8:8" ht="12.75" x14ac:dyDescent="0.2">
      <c r="H860" s="4"/>
    </row>
    <row r="861" spans="8:8" ht="12.75" x14ac:dyDescent="0.2">
      <c r="H861" s="4"/>
    </row>
    <row r="862" spans="8:8" ht="12.75" x14ac:dyDescent="0.2">
      <c r="H862" s="4"/>
    </row>
    <row r="863" spans="8:8" ht="12.75" x14ac:dyDescent="0.2">
      <c r="H863" s="4"/>
    </row>
    <row r="864" spans="8:8" ht="12.75" x14ac:dyDescent="0.2">
      <c r="H864" s="4"/>
    </row>
    <row r="865" spans="8:8" ht="12.75" x14ac:dyDescent="0.2">
      <c r="H865" s="4"/>
    </row>
    <row r="866" spans="8:8" ht="12.75" x14ac:dyDescent="0.2">
      <c r="H866" s="4"/>
    </row>
    <row r="867" spans="8:8" ht="12.75" x14ac:dyDescent="0.2">
      <c r="H867" s="4"/>
    </row>
    <row r="868" spans="8:8" ht="12.75" x14ac:dyDescent="0.2">
      <c r="H868" s="4"/>
    </row>
    <row r="869" spans="8:8" ht="12.75" x14ac:dyDescent="0.2">
      <c r="H869" s="4"/>
    </row>
    <row r="870" spans="8:8" ht="12.75" x14ac:dyDescent="0.2">
      <c r="H870" s="4"/>
    </row>
    <row r="871" spans="8:8" ht="12.75" x14ac:dyDescent="0.2">
      <c r="H871" s="4"/>
    </row>
    <row r="872" spans="8:8" ht="12.75" x14ac:dyDescent="0.2">
      <c r="H872" s="4"/>
    </row>
    <row r="873" spans="8:8" ht="12.75" x14ac:dyDescent="0.2">
      <c r="H873" s="4"/>
    </row>
    <row r="874" spans="8:8" ht="12.75" x14ac:dyDescent="0.2">
      <c r="H874" s="4"/>
    </row>
    <row r="875" spans="8:8" ht="12.75" x14ac:dyDescent="0.2">
      <c r="H875" s="4"/>
    </row>
    <row r="876" spans="8:8" ht="12.75" x14ac:dyDescent="0.2">
      <c r="H876" s="4"/>
    </row>
    <row r="877" spans="8:8" ht="12.75" x14ac:dyDescent="0.2">
      <c r="H877" s="4"/>
    </row>
    <row r="878" spans="8:8" ht="12.75" x14ac:dyDescent="0.2">
      <c r="H878" s="4"/>
    </row>
    <row r="879" spans="8:8" ht="12.75" x14ac:dyDescent="0.2">
      <c r="H879" s="4"/>
    </row>
    <row r="880" spans="8:8" ht="12.75" x14ac:dyDescent="0.2">
      <c r="H880" s="4"/>
    </row>
    <row r="881" spans="8:8" ht="12.75" x14ac:dyDescent="0.2">
      <c r="H881" s="4"/>
    </row>
    <row r="882" spans="8:8" ht="12.75" x14ac:dyDescent="0.2">
      <c r="H882" s="4"/>
    </row>
    <row r="883" spans="8:8" ht="12.75" x14ac:dyDescent="0.2">
      <c r="H883" s="4"/>
    </row>
    <row r="884" spans="8:8" ht="12.75" x14ac:dyDescent="0.2">
      <c r="H884" s="4"/>
    </row>
    <row r="885" spans="8:8" ht="12.75" x14ac:dyDescent="0.2">
      <c r="H885" s="4"/>
    </row>
    <row r="886" spans="8:8" ht="12.75" x14ac:dyDescent="0.2">
      <c r="H886" s="4"/>
    </row>
    <row r="887" spans="8:8" ht="12.75" x14ac:dyDescent="0.2">
      <c r="H887" s="4"/>
    </row>
    <row r="888" spans="8:8" ht="12.75" x14ac:dyDescent="0.2">
      <c r="H888" s="4"/>
    </row>
    <row r="889" spans="8:8" ht="12.75" x14ac:dyDescent="0.2">
      <c r="H889" s="4"/>
    </row>
    <row r="890" spans="8:8" ht="12.75" x14ac:dyDescent="0.2">
      <c r="H890" s="4"/>
    </row>
    <row r="891" spans="8:8" ht="12.75" x14ac:dyDescent="0.2">
      <c r="H891" s="4"/>
    </row>
    <row r="892" spans="8:8" ht="12.75" x14ac:dyDescent="0.2">
      <c r="H892" s="4"/>
    </row>
    <row r="893" spans="8:8" ht="12.75" x14ac:dyDescent="0.2">
      <c r="H893" s="4"/>
    </row>
    <row r="894" spans="8:8" ht="12.75" x14ac:dyDescent="0.2">
      <c r="H894" s="4"/>
    </row>
    <row r="895" spans="8:8" ht="12.75" x14ac:dyDescent="0.2">
      <c r="H895" s="4"/>
    </row>
    <row r="896" spans="8:8" ht="12.75" x14ac:dyDescent="0.2">
      <c r="H896" s="4"/>
    </row>
    <row r="897" spans="8:8" ht="12.75" x14ac:dyDescent="0.2">
      <c r="H897" s="4"/>
    </row>
    <row r="898" spans="8:8" ht="12.75" x14ac:dyDescent="0.2">
      <c r="H898" s="4"/>
    </row>
    <row r="899" spans="8:8" ht="12.75" x14ac:dyDescent="0.2">
      <c r="H899" s="4"/>
    </row>
    <row r="900" spans="8:8" ht="12.75" x14ac:dyDescent="0.2">
      <c r="H900" s="4"/>
    </row>
    <row r="901" spans="8:8" ht="12.75" x14ac:dyDescent="0.2">
      <c r="H901" s="4"/>
    </row>
    <row r="902" spans="8:8" ht="12.75" x14ac:dyDescent="0.2">
      <c r="H902" s="4"/>
    </row>
    <row r="903" spans="8:8" ht="12.75" x14ac:dyDescent="0.2">
      <c r="H903" s="4"/>
    </row>
    <row r="904" spans="8:8" ht="12.75" x14ac:dyDescent="0.2">
      <c r="H904" s="4"/>
    </row>
    <row r="905" spans="8:8" ht="12.75" x14ac:dyDescent="0.2">
      <c r="H905" s="4"/>
    </row>
    <row r="906" spans="8:8" ht="12.75" x14ac:dyDescent="0.2">
      <c r="H906" s="4"/>
    </row>
    <row r="907" spans="8:8" ht="12.75" x14ac:dyDescent="0.2">
      <c r="H907" s="4"/>
    </row>
    <row r="908" spans="8:8" ht="12.75" x14ac:dyDescent="0.2">
      <c r="H908" s="4"/>
    </row>
    <row r="909" spans="8:8" ht="12.75" x14ac:dyDescent="0.2">
      <c r="H909" s="4"/>
    </row>
    <row r="910" spans="8:8" ht="12.75" x14ac:dyDescent="0.2">
      <c r="H910" s="4"/>
    </row>
    <row r="911" spans="8:8" ht="12.75" x14ac:dyDescent="0.2">
      <c r="H911" s="4"/>
    </row>
    <row r="912" spans="8:8" ht="12.75" x14ac:dyDescent="0.2">
      <c r="H912" s="4"/>
    </row>
    <row r="913" spans="8:8" ht="12.75" x14ac:dyDescent="0.2">
      <c r="H913" s="4"/>
    </row>
    <row r="914" spans="8:8" ht="12.75" x14ac:dyDescent="0.2">
      <c r="H914" s="4"/>
    </row>
    <row r="915" spans="8:8" ht="12.75" x14ac:dyDescent="0.2">
      <c r="H915" s="4"/>
    </row>
    <row r="916" spans="8:8" ht="12.75" x14ac:dyDescent="0.2">
      <c r="H916" s="4"/>
    </row>
    <row r="917" spans="8:8" ht="12.75" x14ac:dyDescent="0.2">
      <c r="H917" s="4"/>
    </row>
    <row r="918" spans="8:8" ht="12.75" x14ac:dyDescent="0.2">
      <c r="H918" s="4"/>
    </row>
    <row r="919" spans="8:8" ht="12.75" x14ac:dyDescent="0.2">
      <c r="H919" s="4"/>
    </row>
    <row r="920" spans="8:8" ht="12.75" x14ac:dyDescent="0.2">
      <c r="H920" s="4"/>
    </row>
    <row r="921" spans="8:8" ht="12.75" x14ac:dyDescent="0.2">
      <c r="H921" s="4"/>
    </row>
    <row r="922" spans="8:8" ht="12.75" x14ac:dyDescent="0.2">
      <c r="H922" s="4"/>
    </row>
    <row r="923" spans="8:8" ht="12.75" x14ac:dyDescent="0.2">
      <c r="H923" s="4"/>
    </row>
    <row r="924" spans="8:8" ht="12.75" x14ac:dyDescent="0.2">
      <c r="H924" s="4"/>
    </row>
    <row r="925" spans="8:8" ht="12.75" x14ac:dyDescent="0.2">
      <c r="H925" s="4"/>
    </row>
    <row r="926" spans="8:8" ht="12.75" x14ac:dyDescent="0.2">
      <c r="H926" s="4"/>
    </row>
    <row r="927" spans="8:8" ht="12.75" x14ac:dyDescent="0.2">
      <c r="H927" s="4"/>
    </row>
    <row r="928" spans="8:8" ht="12.75" x14ac:dyDescent="0.2">
      <c r="H928" s="4"/>
    </row>
    <row r="929" spans="8:8" ht="12.75" x14ac:dyDescent="0.2">
      <c r="H929" s="4"/>
    </row>
    <row r="930" spans="8:8" ht="12.75" x14ac:dyDescent="0.2">
      <c r="H930" s="4"/>
    </row>
    <row r="931" spans="8:8" ht="12.75" x14ac:dyDescent="0.2">
      <c r="H931" s="4"/>
    </row>
    <row r="932" spans="8:8" ht="12.75" x14ac:dyDescent="0.2">
      <c r="H932" s="4"/>
    </row>
    <row r="933" spans="8:8" ht="12.75" x14ac:dyDescent="0.2">
      <c r="H933" s="4"/>
    </row>
    <row r="934" spans="8:8" ht="12.75" x14ac:dyDescent="0.2">
      <c r="H934" s="4"/>
    </row>
    <row r="935" spans="8:8" ht="12.75" x14ac:dyDescent="0.2">
      <c r="H935" s="4"/>
    </row>
    <row r="936" spans="8:8" ht="12.75" x14ac:dyDescent="0.2">
      <c r="H936" s="4"/>
    </row>
    <row r="937" spans="8:8" ht="12.75" x14ac:dyDescent="0.2">
      <c r="H937" s="4"/>
    </row>
    <row r="938" spans="8:8" ht="12.75" x14ac:dyDescent="0.2">
      <c r="H938" s="4"/>
    </row>
    <row r="939" spans="8:8" ht="12.75" x14ac:dyDescent="0.2">
      <c r="H939" s="4"/>
    </row>
    <row r="940" spans="8:8" ht="12.75" x14ac:dyDescent="0.2">
      <c r="H940" s="4"/>
    </row>
    <row r="941" spans="8:8" ht="12.75" x14ac:dyDescent="0.2">
      <c r="H941" s="4"/>
    </row>
    <row r="942" spans="8:8" ht="12.75" x14ac:dyDescent="0.2">
      <c r="H942" s="4"/>
    </row>
    <row r="943" spans="8:8" ht="12.75" x14ac:dyDescent="0.2">
      <c r="H943" s="4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B945"/>
  <sheetViews>
    <sheetView workbookViewId="0">
      <selection activeCell="B9" sqref="B9"/>
    </sheetView>
  </sheetViews>
  <sheetFormatPr defaultColWidth="14.42578125" defaultRowHeight="15.75" customHeight="1" x14ac:dyDescent="0.2"/>
  <cols>
    <col min="1" max="1" width="27.42578125" customWidth="1"/>
    <col min="2" max="2" width="32.42578125" customWidth="1"/>
    <col min="3" max="3" width="33.85546875" customWidth="1"/>
    <col min="5" max="6" width="22.28515625" customWidth="1"/>
    <col min="7" max="7" width="18.7109375" customWidth="1"/>
    <col min="8" max="8" width="73.140625" customWidth="1"/>
    <col min="9" max="9" width="31" customWidth="1"/>
    <col min="10" max="10" width="18.7109375" customWidth="1"/>
    <col min="11" max="11" width="44.7109375" customWidth="1"/>
    <col min="12" max="12" width="20.42578125" customWidth="1"/>
  </cols>
  <sheetData>
    <row r="1" spans="1:28" ht="15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7" t="s">
        <v>7</v>
      </c>
      <c r="I1" s="6" t="s">
        <v>9</v>
      </c>
      <c r="J1" s="6" t="s">
        <v>10</v>
      </c>
      <c r="K1" s="6" t="s">
        <v>11</v>
      </c>
      <c r="L1" s="6" t="s">
        <v>12</v>
      </c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</row>
    <row r="2" spans="1:28" ht="15.75" customHeight="1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  <c r="AA2" s="8"/>
      <c r="AB2" s="8"/>
    </row>
    <row r="3" spans="1:28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</row>
    <row r="4" spans="1:28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</row>
    <row r="5" spans="1:28" ht="15" x14ac:dyDescent="0.2">
      <c r="A5" s="9"/>
      <c r="B5" s="9"/>
      <c r="C5" s="9"/>
      <c r="D5" s="8"/>
      <c r="E5" s="8"/>
      <c r="F5" s="8" t="s">
        <v>42</v>
      </c>
      <c r="G5" s="8"/>
      <c r="H5" s="8" t="s">
        <v>44</v>
      </c>
      <c r="I5" s="8" t="s">
        <v>42</v>
      </c>
      <c r="J5" s="8" t="s">
        <v>21</v>
      </c>
      <c r="K5" s="8" t="s">
        <v>51</v>
      </c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</row>
    <row r="6" spans="1:28" ht="15" x14ac:dyDescent="0.2">
      <c r="A6" s="9"/>
      <c r="B6" s="9"/>
      <c r="C6" s="9"/>
      <c r="D6" s="8" t="s">
        <v>16</v>
      </c>
      <c r="E6" s="8"/>
      <c r="F6" s="8" t="s">
        <v>20</v>
      </c>
      <c r="G6" s="8"/>
      <c r="H6" s="8" t="s">
        <v>44</v>
      </c>
      <c r="I6" s="8" t="s">
        <v>20</v>
      </c>
      <c r="J6" s="8" t="s">
        <v>21</v>
      </c>
      <c r="K6" s="8" t="s">
        <v>22</v>
      </c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</row>
    <row r="7" spans="1:28" ht="15" x14ac:dyDescent="0.2">
      <c r="A7" s="9"/>
      <c r="B7" s="9"/>
      <c r="C7" s="9"/>
      <c r="D7" s="8" t="s">
        <v>25</v>
      </c>
      <c r="E7" s="8"/>
      <c r="F7" s="8" t="s">
        <v>27</v>
      </c>
      <c r="G7" s="8"/>
      <c r="H7" s="8" t="s">
        <v>44</v>
      </c>
      <c r="I7" s="8" t="s">
        <v>27</v>
      </c>
      <c r="J7" s="8" t="s">
        <v>21</v>
      </c>
      <c r="K7" s="8" t="s">
        <v>28</v>
      </c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</row>
    <row r="8" spans="1:28" ht="15" x14ac:dyDescent="0.2">
      <c r="A8" s="9"/>
      <c r="B8" s="9"/>
      <c r="C8" s="9"/>
      <c r="D8" s="8" t="s">
        <v>29</v>
      </c>
      <c r="E8" s="8"/>
      <c r="F8" s="8" t="s">
        <v>31</v>
      </c>
      <c r="G8" s="8"/>
      <c r="H8" s="8" t="s">
        <v>44</v>
      </c>
      <c r="I8" s="8" t="s">
        <v>31</v>
      </c>
      <c r="J8" s="8" t="s">
        <v>32</v>
      </c>
      <c r="K8" s="8" t="s">
        <v>33</v>
      </c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  <c r="AA8" s="8"/>
      <c r="AB8" s="8"/>
    </row>
    <row r="9" spans="1:28" ht="15" x14ac:dyDescent="0.2">
      <c r="A9" s="9"/>
      <c r="B9" s="9"/>
      <c r="C9" s="9"/>
      <c r="D9" s="8" t="s">
        <v>34</v>
      </c>
      <c r="E9" s="8"/>
      <c r="F9" s="8" t="s">
        <v>63</v>
      </c>
      <c r="G9" s="8"/>
      <c r="H9" s="8" t="s">
        <v>44</v>
      </c>
      <c r="I9" s="8" t="s">
        <v>63</v>
      </c>
      <c r="J9" s="8" t="s">
        <v>64</v>
      </c>
      <c r="K9" s="8" t="s">
        <v>65</v>
      </c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  <c r="AA9" s="8"/>
      <c r="AB9" s="8"/>
    </row>
    <row r="10" spans="1:28" ht="15" x14ac:dyDescent="0.2">
      <c r="A10" s="9"/>
      <c r="B10" s="9"/>
      <c r="C10" s="9" t="s">
        <v>98</v>
      </c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  <c r="AA10" s="8"/>
      <c r="AB10" s="8"/>
    </row>
    <row r="11" spans="1:28" ht="15" x14ac:dyDescent="0.2">
      <c r="A11" s="9"/>
      <c r="B11" s="9"/>
      <c r="C11" s="9"/>
      <c r="D11" s="8"/>
      <c r="E11" s="8"/>
      <c r="F11" s="8" t="s">
        <v>42</v>
      </c>
      <c r="G11" s="8"/>
      <c r="H11" s="8" t="s">
        <v>44</v>
      </c>
      <c r="I11" s="8" t="s">
        <v>42</v>
      </c>
      <c r="J11" s="8" t="s">
        <v>21</v>
      </c>
      <c r="K11" s="8" t="s">
        <v>51</v>
      </c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  <c r="AA11" s="8"/>
      <c r="AB11" s="8"/>
    </row>
    <row r="12" spans="1:28" ht="15" x14ac:dyDescent="0.2">
      <c r="A12" s="9"/>
      <c r="B12" s="9"/>
      <c r="C12" s="9"/>
      <c r="D12" s="8" t="s">
        <v>99</v>
      </c>
      <c r="E12" s="8"/>
      <c r="F12" s="8" t="s">
        <v>119</v>
      </c>
      <c r="G12" s="8"/>
      <c r="H12" s="8" t="s">
        <v>44</v>
      </c>
      <c r="I12" s="8" t="s">
        <v>119</v>
      </c>
      <c r="J12" s="8" t="s">
        <v>121</v>
      </c>
      <c r="K12" s="8" t="s">
        <v>122</v>
      </c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</row>
    <row r="13" spans="1:28" ht="15" x14ac:dyDescent="0.2">
      <c r="A13" s="9"/>
      <c r="B13" s="9"/>
      <c r="C13" s="9"/>
      <c r="D13" s="8" t="s">
        <v>108</v>
      </c>
      <c r="E13" s="8"/>
      <c r="F13" s="8" t="s">
        <v>130</v>
      </c>
      <c r="G13" s="8"/>
      <c r="H13" s="8" t="s">
        <v>44</v>
      </c>
      <c r="I13" s="8" t="s">
        <v>130</v>
      </c>
      <c r="J13" s="8" t="s">
        <v>132</v>
      </c>
      <c r="K13" s="8" t="s">
        <v>133</v>
      </c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</row>
    <row r="14" spans="1:28" ht="15" x14ac:dyDescent="0.2">
      <c r="A14" s="9"/>
      <c r="B14" s="9"/>
      <c r="C14" s="9"/>
      <c r="D14" s="8" t="s">
        <v>114</v>
      </c>
      <c r="E14" s="8"/>
      <c r="F14" s="8" t="s">
        <v>141</v>
      </c>
      <c r="G14" s="8"/>
      <c r="H14" s="8" t="s">
        <v>44</v>
      </c>
      <c r="I14" s="8" t="s">
        <v>141</v>
      </c>
      <c r="J14" s="8" t="s">
        <v>132</v>
      </c>
      <c r="K14" s="8" t="s">
        <v>144</v>
      </c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  <c r="AA14" s="8"/>
      <c r="AB14" s="8"/>
    </row>
    <row r="15" spans="1:28" ht="15" x14ac:dyDescent="0.2">
      <c r="A15" s="9"/>
      <c r="B15" s="9"/>
      <c r="C15" s="9"/>
      <c r="D15" s="8" t="s">
        <v>125</v>
      </c>
      <c r="E15" s="8"/>
      <c r="F15" s="8" t="s">
        <v>152</v>
      </c>
      <c r="G15" s="8"/>
      <c r="H15" s="8" t="s">
        <v>44</v>
      </c>
      <c r="I15" s="8" t="s">
        <v>152</v>
      </c>
      <c r="J15" s="8" t="s">
        <v>132</v>
      </c>
      <c r="K15" s="8" t="s">
        <v>155</v>
      </c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</row>
    <row r="16" spans="1:28" ht="15" x14ac:dyDescent="0.2">
      <c r="A16" s="9"/>
      <c r="B16" s="9"/>
      <c r="C16" s="9"/>
      <c r="D16" s="8" t="s">
        <v>138</v>
      </c>
      <c r="E16" s="8"/>
      <c r="F16" s="8" t="s">
        <v>162</v>
      </c>
      <c r="G16" s="8"/>
      <c r="H16" s="8" t="s">
        <v>44</v>
      </c>
      <c r="I16" s="8" t="s">
        <v>162</v>
      </c>
      <c r="J16" s="8" t="s">
        <v>132</v>
      </c>
      <c r="K16" s="8" t="s">
        <v>164</v>
      </c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</row>
    <row r="17" spans="1:28" ht="15" x14ac:dyDescent="0.2">
      <c r="A17" s="9"/>
      <c r="B17" s="9"/>
      <c r="C17" s="9"/>
      <c r="D17" s="8" t="s">
        <v>148</v>
      </c>
      <c r="E17" s="8"/>
      <c r="F17" s="8" t="s">
        <v>169</v>
      </c>
      <c r="G17" s="8"/>
      <c r="H17" s="8" t="s">
        <v>44</v>
      </c>
      <c r="I17" s="8" t="s">
        <v>169</v>
      </c>
      <c r="J17" s="8" t="s">
        <v>132</v>
      </c>
      <c r="K17" s="8" t="s">
        <v>171</v>
      </c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</row>
    <row r="18" spans="1:28" ht="15" x14ac:dyDescent="0.2">
      <c r="A18" s="9"/>
      <c r="B18" s="9"/>
      <c r="C18" s="9"/>
      <c r="D18" s="8" t="s">
        <v>157</v>
      </c>
      <c r="E18" s="8"/>
      <c r="F18" s="8" t="s">
        <v>177</v>
      </c>
      <c r="G18" s="8"/>
      <c r="H18" s="8" t="s">
        <v>44</v>
      </c>
      <c r="I18" s="8" t="s">
        <v>177</v>
      </c>
      <c r="J18" s="8" t="s">
        <v>132</v>
      </c>
      <c r="K18" s="8" t="s">
        <v>178</v>
      </c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</row>
    <row r="19" spans="1:28" ht="15" x14ac:dyDescent="0.2">
      <c r="A19" s="9"/>
      <c r="B19" s="9"/>
      <c r="C19" s="9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  <c r="AA19" s="8"/>
      <c r="AB19" s="8"/>
    </row>
    <row r="20" spans="1:28" ht="15" x14ac:dyDescent="0.2">
      <c r="A20" s="9"/>
      <c r="B20" s="9"/>
      <c r="C20" s="9" t="s">
        <v>245</v>
      </c>
      <c r="D20" s="8"/>
      <c r="E20" s="8"/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  <c r="AA20" s="8"/>
      <c r="AB20" s="8"/>
    </row>
    <row r="21" spans="1:28" ht="15" x14ac:dyDescent="0.2">
      <c r="A21" s="9"/>
      <c r="B21" s="9"/>
      <c r="C21" s="9"/>
      <c r="D21" s="8"/>
      <c r="E21" s="8"/>
      <c r="F21" s="8" t="s">
        <v>42</v>
      </c>
      <c r="G21" s="8"/>
      <c r="H21" s="8" t="s">
        <v>44</v>
      </c>
      <c r="I21" s="8" t="s">
        <v>42</v>
      </c>
      <c r="J21" s="8" t="s">
        <v>21</v>
      </c>
      <c r="K21" s="8" t="s">
        <v>51</v>
      </c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  <c r="AA21" s="8"/>
      <c r="AB21" s="8"/>
    </row>
    <row r="22" spans="1:28" ht="15" x14ac:dyDescent="0.2">
      <c r="A22" s="9"/>
      <c r="B22" s="9"/>
      <c r="C22" s="9"/>
      <c r="D22" s="8"/>
      <c r="E22" s="8"/>
      <c r="F22" s="8" t="s">
        <v>20</v>
      </c>
      <c r="G22" s="8"/>
      <c r="H22" s="8" t="s">
        <v>44</v>
      </c>
      <c r="I22" s="8" t="s">
        <v>20</v>
      </c>
      <c r="J22" s="8" t="s">
        <v>21</v>
      </c>
      <c r="K22" s="8" t="s">
        <v>22</v>
      </c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  <c r="AA22" s="8"/>
      <c r="AB22" s="8"/>
    </row>
    <row r="23" spans="1:28" ht="15" x14ac:dyDescent="0.2">
      <c r="A23" s="9"/>
      <c r="B23" s="9"/>
      <c r="C23" s="9"/>
      <c r="D23" s="8"/>
      <c r="E23" s="8"/>
      <c r="F23" s="8" t="s">
        <v>27</v>
      </c>
      <c r="G23" s="8"/>
      <c r="H23" s="8" t="s">
        <v>44</v>
      </c>
      <c r="I23" s="8" t="s">
        <v>27</v>
      </c>
      <c r="J23" s="8" t="s">
        <v>21</v>
      </c>
      <c r="K23" s="8" t="s">
        <v>28</v>
      </c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  <c r="AA23" s="8"/>
      <c r="AB23" s="8"/>
    </row>
    <row r="24" spans="1:28" ht="15" x14ac:dyDescent="0.2">
      <c r="A24" s="9"/>
      <c r="B24" s="9"/>
      <c r="C24" s="9"/>
      <c r="D24" s="8"/>
      <c r="E24" s="8"/>
      <c r="F24" s="8" t="s">
        <v>31</v>
      </c>
      <c r="G24" s="8"/>
      <c r="H24" s="8" t="s">
        <v>44</v>
      </c>
      <c r="I24" s="8" t="s">
        <v>31</v>
      </c>
      <c r="J24" s="8" t="s">
        <v>32</v>
      </c>
      <c r="K24" s="8" t="s">
        <v>33</v>
      </c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  <c r="AA24" s="8"/>
      <c r="AB24" s="8"/>
    </row>
    <row r="25" spans="1:28" ht="15" x14ac:dyDescent="0.2">
      <c r="A25" s="9"/>
      <c r="B25" s="9"/>
      <c r="C25" s="9"/>
      <c r="D25" s="8"/>
      <c r="E25" s="8"/>
      <c r="F25" s="8" t="s">
        <v>79</v>
      </c>
      <c r="G25" s="8"/>
      <c r="H25" s="8" t="s">
        <v>44</v>
      </c>
      <c r="I25" s="8" t="s">
        <v>83</v>
      </c>
      <c r="J25" s="8" t="s">
        <v>32</v>
      </c>
      <c r="K25" s="8" t="s">
        <v>85</v>
      </c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  <c r="AA25" s="8"/>
      <c r="AB25" s="8"/>
    </row>
    <row r="26" spans="1:28" ht="15" x14ac:dyDescent="0.2">
      <c r="A26" s="9"/>
      <c r="B26" s="9"/>
      <c r="C26" s="9"/>
      <c r="D26" s="8" t="s">
        <v>315</v>
      </c>
      <c r="E26" s="8"/>
      <c r="F26" s="8" t="s">
        <v>317</v>
      </c>
      <c r="G26" s="8"/>
      <c r="H26" s="8" t="s">
        <v>44</v>
      </c>
      <c r="I26" s="8" t="s">
        <v>317</v>
      </c>
      <c r="J26" s="8" t="s">
        <v>130</v>
      </c>
      <c r="K26" s="8" t="s">
        <v>320</v>
      </c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</row>
    <row r="27" spans="1:28" ht="15" x14ac:dyDescent="0.2">
      <c r="A27" s="9"/>
      <c r="B27" s="9"/>
      <c r="C27" s="9"/>
      <c r="D27" s="8" t="s">
        <v>331</v>
      </c>
      <c r="E27" s="8"/>
      <c r="F27" s="8" t="s">
        <v>332</v>
      </c>
      <c r="G27" s="8"/>
      <c r="H27" s="8" t="s">
        <v>44</v>
      </c>
      <c r="I27" s="8" t="s">
        <v>332</v>
      </c>
      <c r="J27" s="8" t="s">
        <v>103</v>
      </c>
      <c r="K27" s="8" t="s">
        <v>336</v>
      </c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</row>
    <row r="28" spans="1:28" ht="15" x14ac:dyDescent="0.2">
      <c r="A28" s="9"/>
      <c r="B28" s="9"/>
      <c r="C28" s="9"/>
      <c r="D28" s="8" t="s">
        <v>341</v>
      </c>
      <c r="E28" s="8"/>
      <c r="F28" s="8" t="s">
        <v>343</v>
      </c>
      <c r="G28" s="8"/>
      <c r="H28" s="8" t="s">
        <v>44</v>
      </c>
      <c r="I28" s="8" t="s">
        <v>343</v>
      </c>
      <c r="J28" s="8" t="s">
        <v>258</v>
      </c>
      <c r="K28" s="8" t="s">
        <v>346</v>
      </c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  <c r="AB28" s="8"/>
    </row>
    <row r="29" spans="1:28" ht="15" x14ac:dyDescent="0.2">
      <c r="A29" s="9"/>
      <c r="B29" s="9"/>
      <c r="C29" s="9"/>
      <c r="D29" s="8" t="s">
        <v>359</v>
      </c>
      <c r="E29" s="8"/>
      <c r="F29" s="8" t="s">
        <v>360</v>
      </c>
      <c r="G29" s="8"/>
      <c r="H29" s="8" t="s">
        <v>44</v>
      </c>
      <c r="I29" s="8" t="s">
        <v>360</v>
      </c>
      <c r="J29" s="8" t="s">
        <v>350</v>
      </c>
      <c r="K29" s="8" t="s">
        <v>364</v>
      </c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  <c r="AB29" s="8"/>
    </row>
    <row r="30" spans="1:28" ht="15" x14ac:dyDescent="0.2">
      <c r="A30" s="9"/>
      <c r="B30" s="9"/>
      <c r="C30" s="9"/>
      <c r="D30" s="8" t="s">
        <v>376</v>
      </c>
      <c r="E30" s="8"/>
      <c r="F30" s="8" t="s">
        <v>377</v>
      </c>
      <c r="G30" s="8"/>
      <c r="H30" s="8" t="s">
        <v>44</v>
      </c>
      <c r="I30" s="8" t="s">
        <v>377</v>
      </c>
      <c r="J30" s="8" t="s">
        <v>378</v>
      </c>
      <c r="K30" s="8" t="s">
        <v>380</v>
      </c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  <c r="AB30" s="8"/>
    </row>
    <row r="31" spans="1:28" ht="15" x14ac:dyDescent="0.2">
      <c r="A31" s="9"/>
      <c r="B31" s="9" t="s">
        <v>87</v>
      </c>
      <c r="C31" s="9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  <c r="AB31" s="8"/>
    </row>
    <row r="32" spans="1:28" ht="15" x14ac:dyDescent="0.2">
      <c r="A32" s="9"/>
      <c r="B32" s="9"/>
      <c r="C32" s="9" t="s">
        <v>184</v>
      </c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  <c r="AA32" s="8"/>
      <c r="AB32" s="8"/>
    </row>
    <row r="33" spans="1:28" ht="15" x14ac:dyDescent="0.2">
      <c r="A33" s="9"/>
      <c r="B33" s="9"/>
      <c r="C33" s="9"/>
      <c r="D33" s="8"/>
      <c r="E33" s="8"/>
      <c r="F33" s="8" t="s">
        <v>42</v>
      </c>
      <c r="G33" s="8"/>
      <c r="H33" s="8" t="s">
        <v>44</v>
      </c>
      <c r="I33" s="8" t="s">
        <v>42</v>
      </c>
      <c r="J33" s="8" t="s">
        <v>21</v>
      </c>
      <c r="K33" s="8" t="s">
        <v>51</v>
      </c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  <c r="AA33" s="8"/>
      <c r="AB33" s="8"/>
    </row>
    <row r="34" spans="1:28" ht="15" x14ac:dyDescent="0.2">
      <c r="A34" s="9"/>
      <c r="B34" s="9"/>
      <c r="C34" s="9"/>
      <c r="D34" s="8"/>
      <c r="E34" s="8"/>
      <c r="F34" s="8" t="s">
        <v>20</v>
      </c>
      <c r="G34" s="8"/>
      <c r="H34" s="8" t="s">
        <v>44</v>
      </c>
      <c r="I34" s="8" t="s">
        <v>20</v>
      </c>
      <c r="J34" s="8" t="s">
        <v>21</v>
      </c>
      <c r="K34" s="8" t="s">
        <v>22</v>
      </c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  <c r="AB34" s="8"/>
    </row>
    <row r="35" spans="1:28" ht="15" x14ac:dyDescent="0.2">
      <c r="A35" s="9"/>
      <c r="B35" s="9"/>
      <c r="C35" s="9"/>
      <c r="D35" s="8"/>
      <c r="E35" s="8"/>
      <c r="F35" s="8" t="s">
        <v>27</v>
      </c>
      <c r="G35" s="8"/>
      <c r="H35" s="8" t="s">
        <v>44</v>
      </c>
      <c r="I35" s="8" t="s">
        <v>27</v>
      </c>
      <c r="J35" s="8" t="s">
        <v>21</v>
      </c>
      <c r="K35" s="8" t="s">
        <v>28</v>
      </c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  <c r="AB35" s="8"/>
    </row>
    <row r="36" spans="1:28" ht="15" x14ac:dyDescent="0.2">
      <c r="A36" s="9"/>
      <c r="B36" s="9"/>
      <c r="C36" s="9"/>
      <c r="D36" s="8"/>
      <c r="E36" s="8"/>
      <c r="F36" s="8" t="s">
        <v>31</v>
      </c>
      <c r="G36" s="8"/>
      <c r="H36" s="8" t="s">
        <v>44</v>
      </c>
      <c r="I36" s="8" t="s">
        <v>31</v>
      </c>
      <c r="J36" s="8" t="s">
        <v>32</v>
      </c>
      <c r="K36" s="8" t="s">
        <v>33</v>
      </c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  <c r="AA36" s="8"/>
      <c r="AB36" s="8"/>
    </row>
    <row r="37" spans="1:28" ht="15" x14ac:dyDescent="0.2">
      <c r="A37" s="9"/>
      <c r="B37" s="9"/>
      <c r="C37" s="9"/>
      <c r="D37" s="8"/>
      <c r="E37" s="8"/>
      <c r="F37" s="8" t="s">
        <v>79</v>
      </c>
      <c r="G37" s="8"/>
      <c r="H37" s="8" t="s">
        <v>44</v>
      </c>
      <c r="I37" s="8" t="s">
        <v>83</v>
      </c>
      <c r="J37" s="8" t="s">
        <v>32</v>
      </c>
      <c r="K37" s="8" t="s">
        <v>85</v>
      </c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  <c r="AA37" s="8"/>
      <c r="AB37" s="8"/>
    </row>
    <row r="38" spans="1:28" ht="15" x14ac:dyDescent="0.2">
      <c r="A38" s="9"/>
      <c r="B38" s="9"/>
      <c r="C38" s="9"/>
      <c r="D38" s="8"/>
      <c r="E38" s="8" t="s">
        <v>476</v>
      </c>
      <c r="F38" s="8" t="s">
        <v>477</v>
      </c>
      <c r="G38" s="8"/>
      <c r="H38" s="8" t="s">
        <v>44</v>
      </c>
      <c r="I38" s="8" t="s">
        <v>478</v>
      </c>
      <c r="J38" s="8" t="s">
        <v>103</v>
      </c>
      <c r="K38" s="8" t="s">
        <v>479</v>
      </c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</row>
    <row r="39" spans="1:28" ht="15" x14ac:dyDescent="0.2">
      <c r="A39" s="9"/>
      <c r="B39" s="9"/>
      <c r="C39" s="9"/>
      <c r="D39" s="8" t="s">
        <v>95</v>
      </c>
      <c r="E39" s="8"/>
      <c r="F39" s="8" t="s">
        <v>102</v>
      </c>
      <c r="G39" s="8"/>
      <c r="H39" s="8" t="s">
        <v>44</v>
      </c>
      <c r="I39" s="8" t="s">
        <v>96</v>
      </c>
      <c r="J39" s="8" t="s">
        <v>103</v>
      </c>
      <c r="K39" s="8" t="s">
        <v>104</v>
      </c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  <c r="AA39" s="8"/>
      <c r="AB39" s="8"/>
    </row>
    <row r="40" spans="1:28" ht="15" x14ac:dyDescent="0.2">
      <c r="A40" s="9"/>
      <c r="B40" s="9"/>
      <c r="C40" s="9"/>
      <c r="D40" s="8" t="s">
        <v>107</v>
      </c>
      <c r="E40" s="8"/>
      <c r="F40" s="8" t="s">
        <v>118</v>
      </c>
      <c r="G40" s="8"/>
      <c r="H40" s="8" t="s">
        <v>44</v>
      </c>
      <c r="I40" s="8" t="s">
        <v>115</v>
      </c>
      <c r="J40" s="8" t="s">
        <v>103</v>
      </c>
      <c r="K40" s="8" t="s">
        <v>120</v>
      </c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</row>
    <row r="41" spans="1:28" ht="15" x14ac:dyDescent="0.2">
      <c r="A41" s="9"/>
      <c r="B41" s="9"/>
      <c r="C41" s="9"/>
      <c r="D41" s="8" t="s">
        <v>113</v>
      </c>
      <c r="E41" s="8"/>
      <c r="F41" s="8" t="s">
        <v>136</v>
      </c>
      <c r="G41" s="8"/>
      <c r="H41" s="8" t="s">
        <v>44</v>
      </c>
      <c r="I41" s="8" t="s">
        <v>482</v>
      </c>
      <c r="J41" s="8" t="s">
        <v>103</v>
      </c>
      <c r="K41" s="8" t="s">
        <v>137</v>
      </c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  <c r="AB41" s="8"/>
    </row>
    <row r="42" spans="1:28" ht="15" x14ac:dyDescent="0.2">
      <c r="A42" s="9"/>
      <c r="B42" s="9"/>
      <c r="C42" s="9"/>
      <c r="D42" s="8" t="s">
        <v>123</v>
      </c>
      <c r="E42" s="8"/>
      <c r="F42" s="8" t="s">
        <v>153</v>
      </c>
      <c r="G42" s="8"/>
      <c r="H42" s="8" t="s">
        <v>44</v>
      </c>
      <c r="I42" s="8" t="s">
        <v>150</v>
      </c>
      <c r="J42" s="8" t="s">
        <v>103</v>
      </c>
      <c r="K42" s="8" t="s">
        <v>154</v>
      </c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  <c r="AA42" s="8"/>
      <c r="AB42" s="8"/>
    </row>
    <row r="43" spans="1:28" ht="15" x14ac:dyDescent="0.2">
      <c r="A43" s="9"/>
      <c r="B43" s="9"/>
      <c r="C43" s="9"/>
      <c r="D43" s="8" t="s">
        <v>131</v>
      </c>
      <c r="E43" s="8"/>
      <c r="F43" s="8" t="s">
        <v>172</v>
      </c>
      <c r="G43" s="8"/>
      <c r="H43" s="8" t="s">
        <v>44</v>
      </c>
      <c r="I43" s="8" t="s">
        <v>168</v>
      </c>
      <c r="J43" s="8" t="s">
        <v>103</v>
      </c>
      <c r="K43" s="8" t="s">
        <v>173</v>
      </c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  <c r="AA43" s="8"/>
      <c r="AB43" s="8"/>
    </row>
    <row r="44" spans="1:28" ht="15" x14ac:dyDescent="0.2">
      <c r="A44" s="9"/>
      <c r="B44" s="9"/>
      <c r="C44" s="9" t="s">
        <v>494</v>
      </c>
      <c r="D44" s="8"/>
      <c r="E44" s="8"/>
      <c r="F44" s="8"/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  <c r="AA44" s="8"/>
      <c r="AB44" s="8"/>
    </row>
    <row r="45" spans="1:28" ht="15" x14ac:dyDescent="0.2">
      <c r="A45" s="9"/>
      <c r="B45" s="9"/>
      <c r="C45" s="9"/>
      <c r="D45" s="8"/>
      <c r="E45" s="8"/>
      <c r="F45" s="8" t="s">
        <v>42</v>
      </c>
      <c r="G45" s="8"/>
      <c r="H45" s="8" t="s">
        <v>44</v>
      </c>
      <c r="I45" s="8" t="s">
        <v>42</v>
      </c>
      <c r="J45" s="8" t="s">
        <v>21</v>
      </c>
      <c r="K45" s="8" t="s">
        <v>51</v>
      </c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  <c r="AB45" s="8"/>
    </row>
    <row r="46" spans="1:28" ht="15" x14ac:dyDescent="0.2">
      <c r="A46" s="9"/>
      <c r="B46" s="9"/>
      <c r="C46" s="9"/>
      <c r="D46" s="8"/>
      <c r="E46" s="8"/>
      <c r="F46" s="8" t="s">
        <v>20</v>
      </c>
      <c r="G46" s="8"/>
      <c r="H46" s="8" t="s">
        <v>44</v>
      </c>
      <c r="I46" s="8" t="s">
        <v>20</v>
      </c>
      <c r="J46" s="8" t="s">
        <v>21</v>
      </c>
      <c r="K46" s="8" t="s">
        <v>22</v>
      </c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  <c r="AA46" s="8"/>
      <c r="AB46" s="8"/>
    </row>
    <row r="47" spans="1:28" ht="15" x14ac:dyDescent="0.2">
      <c r="A47" s="9"/>
      <c r="B47" s="9"/>
      <c r="C47" s="9"/>
      <c r="D47" s="8"/>
      <c r="E47" s="8"/>
      <c r="F47" s="8" t="s">
        <v>27</v>
      </c>
      <c r="G47" s="8"/>
      <c r="H47" s="8" t="s">
        <v>44</v>
      </c>
      <c r="I47" s="8" t="s">
        <v>27</v>
      </c>
      <c r="J47" s="8" t="s">
        <v>21</v>
      </c>
      <c r="K47" s="8" t="s">
        <v>28</v>
      </c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  <c r="AA47" s="8"/>
      <c r="AB47" s="8"/>
    </row>
    <row r="48" spans="1:28" ht="15" x14ac:dyDescent="0.2">
      <c r="A48" s="9"/>
      <c r="B48" s="9"/>
      <c r="C48" s="9"/>
      <c r="D48" s="8"/>
      <c r="E48" s="8"/>
      <c r="F48" s="8" t="s">
        <v>31</v>
      </c>
      <c r="G48" s="8"/>
      <c r="H48" s="8" t="s">
        <v>44</v>
      </c>
      <c r="I48" s="8" t="s">
        <v>31</v>
      </c>
      <c r="J48" s="8" t="s">
        <v>32</v>
      </c>
      <c r="K48" s="8" t="s">
        <v>33</v>
      </c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  <c r="AA48" s="8"/>
      <c r="AB48" s="8"/>
    </row>
    <row r="49" spans="1:28" ht="15" x14ac:dyDescent="0.2">
      <c r="A49" s="9"/>
      <c r="B49" s="9"/>
      <c r="C49" s="9"/>
      <c r="D49" s="8"/>
      <c r="E49" s="8"/>
      <c r="F49" s="8" t="s">
        <v>79</v>
      </c>
      <c r="G49" s="8"/>
      <c r="H49" s="8" t="s">
        <v>44</v>
      </c>
      <c r="I49" s="8" t="s">
        <v>83</v>
      </c>
      <c r="J49" s="8" t="s">
        <v>32</v>
      </c>
      <c r="K49" s="8" t="s">
        <v>85</v>
      </c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  <c r="AA49" s="8"/>
      <c r="AB49" s="8"/>
    </row>
    <row r="50" spans="1:28" ht="15" x14ac:dyDescent="0.2">
      <c r="A50" s="9"/>
      <c r="B50" s="9"/>
      <c r="C50" s="9"/>
      <c r="D50" s="8"/>
      <c r="E50" s="8" t="s">
        <v>476</v>
      </c>
      <c r="F50" s="8" t="s">
        <v>477</v>
      </c>
      <c r="G50" s="8"/>
      <c r="H50" s="8" t="s">
        <v>44</v>
      </c>
      <c r="I50" s="8" t="s">
        <v>478</v>
      </c>
      <c r="J50" s="8" t="s">
        <v>103</v>
      </c>
      <c r="K50" s="8" t="s">
        <v>479</v>
      </c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  <c r="AA50" s="8"/>
      <c r="AB50" s="8"/>
    </row>
    <row r="51" spans="1:28" ht="15" x14ac:dyDescent="0.2">
      <c r="A51" s="9"/>
      <c r="B51" s="9"/>
      <c r="C51" s="9"/>
      <c r="D51" s="8" t="s">
        <v>194</v>
      </c>
      <c r="E51" s="8"/>
      <c r="F51" s="8"/>
      <c r="G51" s="8"/>
      <c r="H51" s="8" t="s">
        <v>499</v>
      </c>
      <c r="I51" s="8" t="s">
        <v>500</v>
      </c>
      <c r="J51" s="8" t="s">
        <v>103</v>
      </c>
      <c r="K51" s="8" t="s">
        <v>501</v>
      </c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  <c r="AA51" s="8"/>
      <c r="AB51" s="8"/>
    </row>
    <row r="52" spans="1:28" ht="15" x14ac:dyDescent="0.2">
      <c r="A52" s="9"/>
      <c r="B52" s="9"/>
      <c r="C52" s="9"/>
      <c r="D52" s="8" t="s">
        <v>203</v>
      </c>
      <c r="E52" s="8"/>
      <c r="F52" s="8"/>
      <c r="G52" s="8"/>
      <c r="H52" s="8" t="s">
        <v>502</v>
      </c>
      <c r="I52" s="8" t="s">
        <v>503</v>
      </c>
      <c r="J52" s="8" t="s">
        <v>103</v>
      </c>
      <c r="K52" s="8" t="s">
        <v>504</v>
      </c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  <c r="AA52" s="8"/>
      <c r="AB52" s="8"/>
    </row>
    <row r="53" spans="1:28" ht="15" x14ac:dyDescent="0.2">
      <c r="A53" s="9"/>
      <c r="B53" s="9"/>
      <c r="C53" s="9"/>
      <c r="D53" s="8" t="s">
        <v>212</v>
      </c>
      <c r="E53" s="8"/>
      <c r="F53" s="8"/>
      <c r="G53" s="8"/>
      <c r="H53" s="8" t="s">
        <v>505</v>
      </c>
      <c r="I53" s="8" t="s">
        <v>506</v>
      </c>
      <c r="J53" s="8" t="s">
        <v>103</v>
      </c>
      <c r="K53" s="8" t="s">
        <v>507</v>
      </c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</row>
    <row r="54" spans="1:28" ht="15" x14ac:dyDescent="0.2">
      <c r="A54" s="9"/>
      <c r="B54" s="9"/>
      <c r="C54" s="9"/>
      <c r="D54" s="8" t="s">
        <v>218</v>
      </c>
      <c r="E54" s="8"/>
      <c r="F54" s="8"/>
      <c r="G54" s="8"/>
      <c r="H54" s="8" t="s">
        <v>508</v>
      </c>
      <c r="I54" s="8" t="s">
        <v>509</v>
      </c>
      <c r="J54" s="8" t="s">
        <v>103</v>
      </c>
      <c r="K54" s="8" t="s">
        <v>510</v>
      </c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</row>
    <row r="55" spans="1:28" ht="15" x14ac:dyDescent="0.2">
      <c r="A55" s="9"/>
      <c r="B55" s="9"/>
      <c r="C55" s="9"/>
      <c r="D55" s="8" t="s">
        <v>226</v>
      </c>
      <c r="E55" s="8"/>
      <c r="F55" s="8" t="s">
        <v>187</v>
      </c>
      <c r="G55" s="8"/>
      <c r="H55" s="8" t="s">
        <v>44</v>
      </c>
      <c r="I55" s="8" t="s">
        <v>185</v>
      </c>
      <c r="J55" s="8" t="s">
        <v>103</v>
      </c>
      <c r="K55" s="8" t="s">
        <v>511</v>
      </c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  <c r="AA55" s="8"/>
      <c r="AB55" s="8"/>
    </row>
    <row r="56" spans="1:28" ht="15" x14ac:dyDescent="0.2">
      <c r="A56" s="9"/>
      <c r="B56" s="9"/>
      <c r="C56" s="9" t="s">
        <v>512</v>
      </c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</row>
    <row r="57" spans="1:28" ht="15" x14ac:dyDescent="0.2">
      <c r="A57" s="9"/>
      <c r="B57" s="9"/>
      <c r="C57" s="9"/>
      <c r="D57" s="8"/>
      <c r="E57" s="8"/>
      <c r="F57" s="8" t="s">
        <v>42</v>
      </c>
      <c r="G57" s="8"/>
      <c r="H57" s="8" t="s">
        <v>44</v>
      </c>
      <c r="I57" s="8" t="s">
        <v>42</v>
      </c>
      <c r="J57" s="8" t="s">
        <v>21</v>
      </c>
      <c r="K57" s="8" t="s">
        <v>51</v>
      </c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  <c r="AB57" s="8"/>
    </row>
    <row r="58" spans="1:28" ht="15" x14ac:dyDescent="0.2">
      <c r="A58" s="9"/>
      <c r="B58" s="9"/>
      <c r="C58" s="9"/>
      <c r="D58" s="8"/>
      <c r="E58" s="8"/>
      <c r="F58" s="8" t="s">
        <v>20</v>
      </c>
      <c r="G58" s="8"/>
      <c r="H58" s="8" t="s">
        <v>44</v>
      </c>
      <c r="I58" s="8" t="s">
        <v>20</v>
      </c>
      <c r="J58" s="8" t="s">
        <v>21</v>
      </c>
      <c r="K58" s="8" t="s">
        <v>22</v>
      </c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</row>
    <row r="59" spans="1:28" ht="15" x14ac:dyDescent="0.2">
      <c r="A59" s="9"/>
      <c r="B59" s="9"/>
      <c r="C59" s="9"/>
      <c r="D59" s="8"/>
      <c r="E59" s="8"/>
      <c r="F59" s="8" t="s">
        <v>27</v>
      </c>
      <c r="G59" s="8"/>
      <c r="H59" s="8" t="s">
        <v>44</v>
      </c>
      <c r="I59" s="8" t="s">
        <v>27</v>
      </c>
      <c r="J59" s="8" t="s">
        <v>21</v>
      </c>
      <c r="K59" s="8" t="s">
        <v>28</v>
      </c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  <c r="AA59" s="8"/>
      <c r="AB59" s="8"/>
    </row>
    <row r="60" spans="1:28" ht="15" x14ac:dyDescent="0.2">
      <c r="A60" s="9"/>
      <c r="B60" s="9"/>
      <c r="C60" s="9"/>
      <c r="D60" s="8"/>
      <c r="E60" s="8"/>
      <c r="F60" s="8" t="s">
        <v>31</v>
      </c>
      <c r="G60" s="8"/>
      <c r="H60" s="8" t="s">
        <v>44</v>
      </c>
      <c r="I60" s="8" t="s">
        <v>31</v>
      </c>
      <c r="J60" s="8" t="s">
        <v>32</v>
      </c>
      <c r="K60" s="8" t="s">
        <v>33</v>
      </c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  <c r="AA60" s="8"/>
      <c r="AB60" s="8"/>
    </row>
    <row r="61" spans="1:28" ht="15" x14ac:dyDescent="0.2">
      <c r="A61" s="9"/>
      <c r="B61" s="9"/>
      <c r="C61" s="9"/>
      <c r="D61" s="8"/>
      <c r="E61" s="8"/>
      <c r="F61" s="8" t="s">
        <v>79</v>
      </c>
      <c r="G61" s="8"/>
      <c r="H61" s="8" t="s">
        <v>44</v>
      </c>
      <c r="I61" s="8" t="s">
        <v>83</v>
      </c>
      <c r="J61" s="8" t="s">
        <v>32</v>
      </c>
      <c r="K61" s="8" t="s">
        <v>85</v>
      </c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  <c r="AA61" s="8"/>
      <c r="AB61" s="8"/>
    </row>
    <row r="62" spans="1:28" ht="15" x14ac:dyDescent="0.2">
      <c r="A62" s="9"/>
      <c r="B62" s="9"/>
      <c r="C62" s="9"/>
      <c r="D62" s="8"/>
      <c r="E62" s="8" t="s">
        <v>476</v>
      </c>
      <c r="F62" s="8" t="s">
        <v>477</v>
      </c>
      <c r="G62" s="8"/>
      <c r="H62" s="8" t="s">
        <v>44</v>
      </c>
      <c r="I62" s="8" t="s">
        <v>478</v>
      </c>
      <c r="J62" s="8" t="s">
        <v>103</v>
      </c>
      <c r="K62" s="8" t="s">
        <v>479</v>
      </c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  <c r="AA62" s="8"/>
      <c r="AB62" s="8"/>
    </row>
    <row r="63" spans="1:28" ht="15" x14ac:dyDescent="0.2">
      <c r="A63" s="9"/>
      <c r="B63" s="9"/>
      <c r="C63" s="9"/>
      <c r="D63" s="8" t="s">
        <v>513</v>
      </c>
      <c r="E63" s="8"/>
      <c r="F63" s="8"/>
      <c r="G63" s="8"/>
      <c r="H63" s="8" t="s">
        <v>514</v>
      </c>
      <c r="I63" s="8" t="s">
        <v>515</v>
      </c>
      <c r="J63" s="8" t="s">
        <v>103</v>
      </c>
      <c r="K63" s="8" t="s">
        <v>516</v>
      </c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  <c r="AA63" s="8"/>
      <c r="AB63" s="8"/>
    </row>
    <row r="64" spans="1:28" ht="15" x14ac:dyDescent="0.2">
      <c r="A64" s="9"/>
      <c r="B64" s="9"/>
      <c r="C64" s="9"/>
      <c r="D64" s="8" t="s">
        <v>517</v>
      </c>
      <c r="E64" s="8"/>
      <c r="F64" s="8"/>
      <c r="G64" s="8"/>
      <c r="H64" s="8" t="s">
        <v>518</v>
      </c>
      <c r="I64" s="8" t="s">
        <v>519</v>
      </c>
      <c r="J64" s="8" t="s">
        <v>199</v>
      </c>
      <c r="K64" s="8" t="s">
        <v>520</v>
      </c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  <c r="AA64" s="8"/>
      <c r="AB64" s="8"/>
    </row>
    <row r="65" spans="1:28" ht="15" x14ac:dyDescent="0.2">
      <c r="A65" s="9"/>
      <c r="B65" s="9"/>
      <c r="C65" s="9"/>
      <c r="D65" s="8" t="s">
        <v>521</v>
      </c>
      <c r="E65" s="8"/>
      <c r="F65" s="8" t="s">
        <v>153</v>
      </c>
      <c r="G65" s="8"/>
      <c r="H65" s="8" t="s">
        <v>44</v>
      </c>
      <c r="I65" s="8" t="s">
        <v>522</v>
      </c>
      <c r="J65" s="8" t="s">
        <v>103</v>
      </c>
      <c r="K65" s="8" t="s">
        <v>523</v>
      </c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  <c r="AA65" s="8"/>
      <c r="AB65" s="8"/>
    </row>
    <row r="66" spans="1:28" ht="15" x14ac:dyDescent="0.2">
      <c r="A66" s="9"/>
      <c r="B66" s="9"/>
      <c r="C66" s="9"/>
      <c r="D66" s="8" t="s">
        <v>524</v>
      </c>
      <c r="E66" s="8"/>
      <c r="F66" s="8"/>
      <c r="G66" s="8"/>
      <c r="H66" s="8" t="s">
        <v>525</v>
      </c>
      <c r="I66" s="8" t="s">
        <v>526</v>
      </c>
      <c r="J66" s="8" t="s">
        <v>199</v>
      </c>
      <c r="K66" s="8" t="s">
        <v>527</v>
      </c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</row>
    <row r="67" spans="1:28" ht="15" x14ac:dyDescent="0.2">
      <c r="A67" s="9"/>
      <c r="B67" s="9"/>
      <c r="C67" s="9"/>
      <c r="D67" s="8" t="s">
        <v>528</v>
      </c>
      <c r="E67" s="8"/>
      <c r="F67" s="8" t="s">
        <v>172</v>
      </c>
      <c r="G67" s="8"/>
      <c r="H67" s="8" t="s">
        <v>44</v>
      </c>
      <c r="I67" s="8" t="s">
        <v>529</v>
      </c>
      <c r="J67" s="8" t="s">
        <v>103</v>
      </c>
      <c r="K67" s="8" t="s">
        <v>530</v>
      </c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  <c r="AA67" s="8"/>
      <c r="AB67" s="8"/>
    </row>
    <row r="68" spans="1:28" ht="15" x14ac:dyDescent="0.2">
      <c r="A68" s="9"/>
      <c r="B68" s="9"/>
      <c r="C68" s="9"/>
      <c r="D68" s="8" t="s">
        <v>531</v>
      </c>
      <c r="E68" s="8"/>
      <c r="F68" s="8"/>
      <c r="G68" s="8"/>
      <c r="H68" s="8" t="s">
        <v>532</v>
      </c>
      <c r="I68" s="8" t="s">
        <v>533</v>
      </c>
      <c r="J68" s="8" t="s">
        <v>199</v>
      </c>
      <c r="K68" s="8" t="s">
        <v>534</v>
      </c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  <c r="AA68" s="8"/>
      <c r="AB68" s="8"/>
    </row>
    <row r="69" spans="1:28" ht="15" x14ac:dyDescent="0.2">
      <c r="A69" s="9"/>
      <c r="B69" s="9"/>
      <c r="C69" s="9"/>
      <c r="D69" s="8" t="s">
        <v>535</v>
      </c>
      <c r="E69" s="8"/>
      <c r="F69" s="8" t="s">
        <v>198</v>
      </c>
      <c r="G69" s="8"/>
      <c r="H69" s="8" t="s">
        <v>44</v>
      </c>
      <c r="I69" s="8" t="s">
        <v>536</v>
      </c>
      <c r="J69" s="8" t="s">
        <v>199</v>
      </c>
      <c r="K69" s="8" t="s">
        <v>201</v>
      </c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  <c r="AA69" s="8"/>
      <c r="AB69" s="8"/>
    </row>
    <row r="70" spans="1:28" ht="15" x14ac:dyDescent="0.2">
      <c r="A70" s="9"/>
      <c r="B70" s="9"/>
      <c r="C70" s="9"/>
      <c r="D70" s="8" t="s">
        <v>537</v>
      </c>
      <c r="E70" s="8"/>
      <c r="F70" s="8" t="s">
        <v>210</v>
      </c>
      <c r="G70" s="8"/>
      <c r="H70" s="8" t="s">
        <v>44</v>
      </c>
      <c r="I70" s="8" t="s">
        <v>538</v>
      </c>
      <c r="J70" s="8" t="s">
        <v>199</v>
      </c>
      <c r="K70" s="8" t="s">
        <v>211</v>
      </c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  <c r="AA70" s="8"/>
      <c r="AB70" s="8"/>
    </row>
    <row r="71" spans="1:28" ht="15" x14ac:dyDescent="0.2">
      <c r="A71" s="9"/>
      <c r="B71" s="9"/>
      <c r="C71" s="9"/>
      <c r="D71" s="8" t="s">
        <v>539</v>
      </c>
      <c r="E71" s="8"/>
      <c r="F71" s="8" t="s">
        <v>540</v>
      </c>
      <c r="G71" s="8"/>
      <c r="H71" s="8" t="s">
        <v>44</v>
      </c>
      <c r="I71" s="8" t="s">
        <v>541</v>
      </c>
      <c r="J71" s="8" t="s">
        <v>199</v>
      </c>
      <c r="K71" s="8" t="s">
        <v>216</v>
      </c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</row>
    <row r="72" spans="1:28" ht="15" x14ac:dyDescent="0.2">
      <c r="A72" s="9"/>
      <c r="B72" s="9"/>
      <c r="C72" s="9"/>
      <c r="D72" s="8" t="s">
        <v>542</v>
      </c>
      <c r="E72" s="8"/>
      <c r="F72" s="8" t="s">
        <v>223</v>
      </c>
      <c r="G72" s="8"/>
      <c r="H72" s="8" t="s">
        <v>44</v>
      </c>
      <c r="I72" s="8" t="s">
        <v>543</v>
      </c>
      <c r="J72" s="8" t="s">
        <v>224</v>
      </c>
      <c r="K72" s="8" t="s">
        <v>225</v>
      </c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  <c r="AA72" s="8"/>
      <c r="AB72" s="8"/>
    </row>
    <row r="73" spans="1:28" ht="15" x14ac:dyDescent="0.2">
      <c r="A73" s="9"/>
      <c r="B73" s="9"/>
      <c r="C73" s="9"/>
      <c r="D73" s="8" t="s">
        <v>544</v>
      </c>
      <c r="E73" s="8"/>
      <c r="F73" s="8" t="s">
        <v>234</v>
      </c>
      <c r="G73" s="8"/>
      <c r="H73" s="8" t="s">
        <v>44</v>
      </c>
      <c r="I73" s="8" t="s">
        <v>545</v>
      </c>
      <c r="J73" s="8" t="s">
        <v>224</v>
      </c>
      <c r="K73" s="8" t="s">
        <v>235</v>
      </c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</row>
    <row r="74" spans="1:28" ht="15" x14ac:dyDescent="0.2">
      <c r="A74" s="9"/>
      <c r="B74" s="9"/>
      <c r="C74" s="9"/>
      <c r="D74" s="8" t="s">
        <v>546</v>
      </c>
      <c r="E74" s="8"/>
      <c r="F74" s="8" t="s">
        <v>243</v>
      </c>
      <c r="G74" s="8"/>
      <c r="H74" s="8" t="s">
        <v>44</v>
      </c>
      <c r="I74" s="8" t="s">
        <v>547</v>
      </c>
      <c r="J74" s="8" t="s">
        <v>224</v>
      </c>
      <c r="K74" s="8" t="s">
        <v>244</v>
      </c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  <c r="AA74" s="8"/>
      <c r="AB74" s="8"/>
    </row>
    <row r="75" spans="1:28" ht="15" x14ac:dyDescent="0.2">
      <c r="A75" s="9"/>
      <c r="B75" s="9" t="s">
        <v>248</v>
      </c>
      <c r="C75" s="9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  <c r="AB75" s="8"/>
    </row>
    <row r="76" spans="1:28" ht="15" x14ac:dyDescent="0.2">
      <c r="A76" s="9"/>
      <c r="B76" s="9"/>
      <c r="C76" s="9" t="s">
        <v>251</v>
      </c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  <c r="AA76" s="8"/>
      <c r="AB76" s="8"/>
    </row>
    <row r="77" spans="1:28" ht="15" x14ac:dyDescent="0.2">
      <c r="A77" s="9"/>
      <c r="B77" s="9"/>
      <c r="C77" s="9"/>
      <c r="D77" s="8"/>
      <c r="E77" s="8"/>
      <c r="F77" s="8" t="s">
        <v>42</v>
      </c>
      <c r="G77" s="8"/>
      <c r="H77" s="8" t="s">
        <v>44</v>
      </c>
      <c r="I77" s="8" t="s">
        <v>42</v>
      </c>
      <c r="J77" s="8" t="s">
        <v>21</v>
      </c>
      <c r="K77" s="8" t="s">
        <v>51</v>
      </c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  <c r="AA77" s="8"/>
      <c r="AB77" s="8"/>
    </row>
    <row r="78" spans="1:28" ht="15" x14ac:dyDescent="0.2">
      <c r="A78" s="9"/>
      <c r="B78" s="9"/>
      <c r="C78" s="9"/>
      <c r="D78" s="8"/>
      <c r="E78" s="8"/>
      <c r="F78" s="8" t="s">
        <v>20</v>
      </c>
      <c r="G78" s="8"/>
      <c r="H78" s="8" t="s">
        <v>44</v>
      </c>
      <c r="I78" s="8" t="s">
        <v>20</v>
      </c>
      <c r="J78" s="8" t="s">
        <v>21</v>
      </c>
      <c r="K78" s="8" t="s">
        <v>22</v>
      </c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  <c r="AA78" s="8"/>
      <c r="AB78" s="8"/>
    </row>
    <row r="79" spans="1:28" ht="15" x14ac:dyDescent="0.2">
      <c r="A79" s="9"/>
      <c r="B79" s="9"/>
      <c r="C79" s="9"/>
      <c r="D79" s="8"/>
      <c r="E79" s="8"/>
      <c r="F79" s="8" t="s">
        <v>27</v>
      </c>
      <c r="G79" s="8"/>
      <c r="H79" s="8" t="s">
        <v>44</v>
      </c>
      <c r="I79" s="8" t="s">
        <v>27</v>
      </c>
      <c r="J79" s="8" t="s">
        <v>21</v>
      </c>
      <c r="K79" s="8" t="s">
        <v>28</v>
      </c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  <c r="AA79" s="8"/>
      <c r="AB79" s="8"/>
    </row>
    <row r="80" spans="1:28" ht="15" x14ac:dyDescent="0.2">
      <c r="A80" s="9"/>
      <c r="B80" s="9"/>
      <c r="C80" s="9"/>
      <c r="D80" s="8"/>
      <c r="E80" s="8"/>
      <c r="F80" s="8" t="s">
        <v>31</v>
      </c>
      <c r="G80" s="8"/>
      <c r="H80" s="8" t="s">
        <v>44</v>
      </c>
      <c r="I80" s="8" t="s">
        <v>31</v>
      </c>
      <c r="J80" s="8" t="s">
        <v>32</v>
      </c>
      <c r="K80" s="8" t="s">
        <v>33</v>
      </c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  <c r="AB80" s="8"/>
    </row>
    <row r="81" spans="1:28" ht="15" x14ac:dyDescent="0.2">
      <c r="A81" s="9"/>
      <c r="B81" s="9"/>
      <c r="C81" s="9"/>
      <c r="D81" s="8"/>
      <c r="E81" s="8"/>
      <c r="F81" s="8" t="s">
        <v>79</v>
      </c>
      <c r="G81" s="8"/>
      <c r="H81" s="8" t="s">
        <v>44</v>
      </c>
      <c r="I81" s="8" t="s">
        <v>83</v>
      </c>
      <c r="J81" s="8" t="s">
        <v>32</v>
      </c>
      <c r="K81" s="8" t="s">
        <v>85</v>
      </c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  <c r="AB81" s="8"/>
    </row>
    <row r="82" spans="1:28" ht="15" x14ac:dyDescent="0.2">
      <c r="A82" s="9"/>
      <c r="B82" s="9"/>
      <c r="C82" s="9"/>
      <c r="D82" s="8"/>
      <c r="E82" s="8" t="s">
        <v>476</v>
      </c>
      <c r="F82" s="8" t="s">
        <v>548</v>
      </c>
      <c r="G82" s="8"/>
      <c r="H82" s="8" t="s">
        <v>44</v>
      </c>
      <c r="I82" s="8" t="s">
        <v>548</v>
      </c>
      <c r="J82" s="8" t="s">
        <v>258</v>
      </c>
      <c r="K82" s="8" t="s">
        <v>549</v>
      </c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  <c r="AA82" s="8"/>
      <c r="AB82" s="8"/>
    </row>
    <row r="83" spans="1:28" ht="15" x14ac:dyDescent="0.2">
      <c r="A83" s="9"/>
      <c r="B83" s="9"/>
      <c r="C83" s="9"/>
      <c r="D83" s="8" t="s">
        <v>254</v>
      </c>
      <c r="E83" s="8"/>
      <c r="F83" s="8" t="s">
        <v>256</v>
      </c>
      <c r="G83" s="8"/>
      <c r="H83" s="8" t="s">
        <v>44</v>
      </c>
      <c r="I83" s="8" t="s">
        <v>256</v>
      </c>
      <c r="J83" s="8" t="s">
        <v>258</v>
      </c>
      <c r="K83" s="8" t="s">
        <v>260</v>
      </c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  <c r="AA83" s="8"/>
      <c r="AB83" s="8"/>
    </row>
    <row r="84" spans="1:28" ht="15" x14ac:dyDescent="0.2">
      <c r="A84" s="9"/>
      <c r="B84" s="9"/>
      <c r="C84" s="9"/>
      <c r="D84" s="8" t="s">
        <v>255</v>
      </c>
      <c r="E84" s="8"/>
      <c r="F84" s="8" t="s">
        <v>269</v>
      </c>
      <c r="G84" s="8"/>
      <c r="H84" s="8" t="s">
        <v>44</v>
      </c>
      <c r="I84" s="8" t="s">
        <v>550</v>
      </c>
      <c r="J84" s="8" t="s">
        <v>258</v>
      </c>
      <c r="K84" s="8" t="s">
        <v>270</v>
      </c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  <c r="AA84" s="8"/>
      <c r="AB84" s="8"/>
    </row>
    <row r="85" spans="1:28" ht="15" x14ac:dyDescent="0.2">
      <c r="A85" s="9"/>
      <c r="B85" s="9"/>
      <c r="C85" s="9"/>
      <c r="D85" s="8" t="s">
        <v>262</v>
      </c>
      <c r="E85" s="8"/>
      <c r="F85" s="8" t="s">
        <v>274</v>
      </c>
      <c r="G85" s="8"/>
      <c r="H85" s="8" t="s">
        <v>44</v>
      </c>
      <c r="I85" s="8" t="s">
        <v>551</v>
      </c>
      <c r="J85" s="8" t="s">
        <v>258</v>
      </c>
      <c r="K85" s="8" t="s">
        <v>275</v>
      </c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  <c r="AA85" s="8"/>
      <c r="AB85" s="8"/>
    </row>
    <row r="86" spans="1:28" ht="15" x14ac:dyDescent="0.2">
      <c r="A86" s="9"/>
      <c r="B86" s="9"/>
      <c r="C86" s="9"/>
      <c r="D86" s="8" t="s">
        <v>266</v>
      </c>
      <c r="E86" s="8"/>
      <c r="F86" s="8" t="s">
        <v>280</v>
      </c>
      <c r="G86" s="8"/>
      <c r="H86" s="8" t="s">
        <v>44</v>
      </c>
      <c r="I86" s="8" t="s">
        <v>552</v>
      </c>
      <c r="J86" s="8" t="s">
        <v>258</v>
      </c>
      <c r="K86" s="8" t="s">
        <v>282</v>
      </c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  <c r="AB86" s="8"/>
    </row>
    <row r="87" spans="1:28" ht="15" x14ac:dyDescent="0.2">
      <c r="A87" s="9"/>
      <c r="B87" s="9"/>
      <c r="C87" s="9"/>
      <c r="D87" s="8" t="s">
        <v>271</v>
      </c>
      <c r="E87" s="8"/>
      <c r="F87" s="8" t="s">
        <v>288</v>
      </c>
      <c r="G87" s="8"/>
      <c r="H87" s="8" t="s">
        <v>44</v>
      </c>
      <c r="I87" s="8" t="s">
        <v>553</v>
      </c>
      <c r="J87" s="8" t="s">
        <v>258</v>
      </c>
      <c r="K87" s="8" t="s">
        <v>290</v>
      </c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  <c r="AB87" s="8"/>
    </row>
    <row r="88" spans="1:28" ht="15" x14ac:dyDescent="0.2">
      <c r="A88" s="9"/>
      <c r="B88" s="9"/>
      <c r="C88" s="9"/>
      <c r="D88" s="8" t="s">
        <v>277</v>
      </c>
      <c r="E88" s="8"/>
      <c r="F88" s="8" t="s">
        <v>294</v>
      </c>
      <c r="G88" s="8"/>
      <c r="H88" s="8" t="s">
        <v>44</v>
      </c>
      <c r="I88" s="8" t="s">
        <v>555</v>
      </c>
      <c r="J88" s="8" t="s">
        <v>258</v>
      </c>
      <c r="K88" s="8" t="s">
        <v>295</v>
      </c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  <c r="AA88" s="8"/>
      <c r="AB88" s="8"/>
    </row>
    <row r="89" spans="1:28" ht="15" x14ac:dyDescent="0.2">
      <c r="A89" s="9"/>
      <c r="B89" s="9"/>
      <c r="C89" s="9"/>
      <c r="D89" s="8" t="s">
        <v>284</v>
      </c>
      <c r="E89" s="8"/>
      <c r="F89" s="8" t="s">
        <v>299</v>
      </c>
      <c r="G89" s="8"/>
      <c r="H89" s="8" t="s">
        <v>44</v>
      </c>
      <c r="I89" s="8" t="s">
        <v>560</v>
      </c>
      <c r="J89" s="8" t="s">
        <v>258</v>
      </c>
      <c r="K89" s="8" t="s">
        <v>300</v>
      </c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  <c r="AA89" s="8"/>
      <c r="AB89" s="8"/>
    </row>
    <row r="90" spans="1:28" ht="15" x14ac:dyDescent="0.2">
      <c r="A90" s="9"/>
      <c r="B90" s="9"/>
      <c r="C90" s="9"/>
      <c r="D90" s="8" t="s">
        <v>291</v>
      </c>
      <c r="E90" s="8"/>
      <c r="F90" s="8" t="s">
        <v>304</v>
      </c>
      <c r="G90" s="8"/>
      <c r="H90" s="8" t="s">
        <v>44</v>
      </c>
      <c r="I90" s="8" t="s">
        <v>561</v>
      </c>
      <c r="J90" s="8" t="s">
        <v>258</v>
      </c>
      <c r="K90" s="8" t="s">
        <v>305</v>
      </c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  <c r="AA90" s="8"/>
      <c r="AB90" s="8"/>
    </row>
    <row r="91" spans="1:28" ht="15" x14ac:dyDescent="0.2">
      <c r="A91" s="9"/>
      <c r="B91" s="9"/>
      <c r="C91" s="9"/>
      <c r="D91" s="8" t="s">
        <v>296</v>
      </c>
      <c r="E91" s="8"/>
      <c r="F91" s="8" t="s">
        <v>309</v>
      </c>
      <c r="G91" s="8"/>
      <c r="H91" s="8" t="s">
        <v>44</v>
      </c>
      <c r="I91" s="8" t="s">
        <v>562</v>
      </c>
      <c r="J91" s="8" t="s">
        <v>258</v>
      </c>
      <c r="K91" s="8" t="s">
        <v>310</v>
      </c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  <c r="AA91" s="8"/>
      <c r="AB91" s="8"/>
    </row>
    <row r="92" spans="1:28" ht="15" x14ac:dyDescent="0.2">
      <c r="A92" s="9"/>
      <c r="B92" s="9"/>
      <c r="C92" s="9"/>
      <c r="D92" s="8" t="s">
        <v>301</v>
      </c>
      <c r="E92" s="8"/>
      <c r="F92" s="8" t="s">
        <v>314</v>
      </c>
      <c r="G92" s="8"/>
      <c r="H92" s="8" t="s">
        <v>44</v>
      </c>
      <c r="I92" s="8" t="s">
        <v>563</v>
      </c>
      <c r="J92" s="8" t="s">
        <v>258</v>
      </c>
      <c r="K92" s="8" t="s">
        <v>316</v>
      </c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  <c r="AA92" s="8"/>
      <c r="AB92" s="8"/>
    </row>
    <row r="93" spans="1:28" ht="15" x14ac:dyDescent="0.2">
      <c r="A93" s="9"/>
      <c r="B93" s="9"/>
      <c r="C93" s="9"/>
      <c r="D93" s="8" t="s">
        <v>306</v>
      </c>
      <c r="E93" s="8"/>
      <c r="F93" s="8" t="s">
        <v>322</v>
      </c>
      <c r="G93" s="8"/>
      <c r="H93" s="8" t="s">
        <v>44</v>
      </c>
      <c r="I93" s="8" t="s">
        <v>565</v>
      </c>
      <c r="J93" s="8" t="s">
        <v>258</v>
      </c>
      <c r="K93" s="8" t="s">
        <v>323</v>
      </c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</row>
    <row r="94" spans="1:28" ht="15" x14ac:dyDescent="0.2">
      <c r="A94" s="9"/>
      <c r="B94" s="9"/>
      <c r="C94" s="9"/>
      <c r="D94" s="8" t="s">
        <v>311</v>
      </c>
      <c r="E94" s="8"/>
      <c r="F94" s="8" t="s">
        <v>327</v>
      </c>
      <c r="G94" s="8"/>
      <c r="H94" s="8" t="s">
        <v>44</v>
      </c>
      <c r="I94" s="8" t="s">
        <v>566</v>
      </c>
      <c r="J94" s="8" t="s">
        <v>258</v>
      </c>
      <c r="K94" s="8" t="s">
        <v>328</v>
      </c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</row>
    <row r="95" spans="1:28" ht="15" x14ac:dyDescent="0.2">
      <c r="A95" s="9"/>
      <c r="B95" s="9"/>
      <c r="C95" s="9"/>
      <c r="D95" s="8" t="s">
        <v>318</v>
      </c>
      <c r="E95" s="8"/>
      <c r="F95" s="8" t="s">
        <v>335</v>
      </c>
      <c r="G95" s="8"/>
      <c r="H95" s="8" t="s">
        <v>44</v>
      </c>
      <c r="I95" s="8" t="s">
        <v>567</v>
      </c>
      <c r="J95" s="8" t="s">
        <v>258</v>
      </c>
      <c r="K95" s="8" t="s">
        <v>337</v>
      </c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</row>
    <row r="96" spans="1:28" ht="15" x14ac:dyDescent="0.2">
      <c r="A96" s="9"/>
      <c r="B96" s="9"/>
      <c r="C96" s="9" t="s">
        <v>339</v>
      </c>
      <c r="D96" s="8"/>
      <c r="E96" s="8"/>
      <c r="F96" s="8"/>
      <c r="G96" s="8"/>
      <c r="H96" s="8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</row>
    <row r="97" spans="1:28" ht="15" x14ac:dyDescent="0.2">
      <c r="A97" s="9"/>
      <c r="B97" s="9"/>
      <c r="C97" s="9"/>
      <c r="D97" s="8"/>
      <c r="E97" s="8"/>
      <c r="F97" s="8" t="s">
        <v>42</v>
      </c>
      <c r="G97" s="8"/>
      <c r="H97" s="8" t="s">
        <v>44</v>
      </c>
      <c r="I97" s="8" t="s">
        <v>42</v>
      </c>
      <c r="J97" s="8" t="s">
        <v>21</v>
      </c>
      <c r="K97" s="8" t="s">
        <v>51</v>
      </c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</row>
    <row r="98" spans="1:28" ht="15" x14ac:dyDescent="0.2">
      <c r="A98" s="9"/>
      <c r="B98" s="9"/>
      <c r="C98" s="9"/>
      <c r="D98" s="8"/>
      <c r="E98" s="8"/>
      <c r="F98" s="8" t="s">
        <v>20</v>
      </c>
      <c r="G98" s="8"/>
      <c r="H98" s="8" t="s">
        <v>44</v>
      </c>
      <c r="I98" s="8" t="s">
        <v>20</v>
      </c>
      <c r="J98" s="8" t="s">
        <v>21</v>
      </c>
      <c r="K98" s="8" t="s">
        <v>22</v>
      </c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</row>
    <row r="99" spans="1:28" ht="15" x14ac:dyDescent="0.2">
      <c r="A99" s="9"/>
      <c r="B99" s="9"/>
      <c r="C99" s="9"/>
      <c r="D99" s="8"/>
      <c r="E99" s="8"/>
      <c r="F99" s="8" t="s">
        <v>27</v>
      </c>
      <c r="G99" s="8"/>
      <c r="H99" s="8" t="s">
        <v>44</v>
      </c>
      <c r="I99" s="8" t="s">
        <v>27</v>
      </c>
      <c r="J99" s="8" t="s">
        <v>21</v>
      </c>
      <c r="K99" s="8" t="s">
        <v>28</v>
      </c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</row>
    <row r="100" spans="1:28" ht="15" x14ac:dyDescent="0.2">
      <c r="A100" s="9"/>
      <c r="B100" s="9"/>
      <c r="C100" s="9"/>
      <c r="D100" s="8"/>
      <c r="E100" s="8"/>
      <c r="F100" s="8" t="s">
        <v>31</v>
      </c>
      <c r="G100" s="8"/>
      <c r="H100" s="8" t="s">
        <v>44</v>
      </c>
      <c r="I100" s="8" t="s">
        <v>31</v>
      </c>
      <c r="J100" s="8" t="s">
        <v>32</v>
      </c>
      <c r="K100" s="8" t="s">
        <v>33</v>
      </c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</row>
    <row r="101" spans="1:28" ht="15" x14ac:dyDescent="0.2">
      <c r="A101" s="9"/>
      <c r="B101" s="9"/>
      <c r="C101" s="9"/>
      <c r="D101" s="8"/>
      <c r="E101" s="8"/>
      <c r="F101" s="8" t="s">
        <v>79</v>
      </c>
      <c r="G101" s="8"/>
      <c r="H101" s="8" t="s">
        <v>44</v>
      </c>
      <c r="I101" s="8" t="s">
        <v>83</v>
      </c>
      <c r="J101" s="8" t="s">
        <v>32</v>
      </c>
      <c r="K101" s="8" t="s">
        <v>85</v>
      </c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</row>
    <row r="102" spans="1:28" ht="15" x14ac:dyDescent="0.2">
      <c r="A102" s="9"/>
      <c r="B102" s="9"/>
      <c r="C102" s="9"/>
      <c r="D102" s="8"/>
      <c r="E102" s="8" t="s">
        <v>476</v>
      </c>
      <c r="F102" s="8" t="s">
        <v>548</v>
      </c>
      <c r="G102" s="8"/>
      <c r="H102" s="8" t="s">
        <v>44</v>
      </c>
      <c r="I102" s="8" t="s">
        <v>548</v>
      </c>
      <c r="J102" s="8" t="s">
        <v>258</v>
      </c>
      <c r="K102" s="8" t="s">
        <v>549</v>
      </c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</row>
    <row r="103" spans="1:28" ht="15" x14ac:dyDescent="0.2">
      <c r="A103" s="9"/>
      <c r="B103" s="9"/>
      <c r="C103" s="9"/>
      <c r="D103" s="8" t="s">
        <v>344</v>
      </c>
      <c r="E103" s="8"/>
      <c r="F103" s="8"/>
      <c r="G103" s="8"/>
      <c r="H103" s="8" t="s">
        <v>593</v>
      </c>
      <c r="I103" s="8" t="s">
        <v>594</v>
      </c>
      <c r="J103" s="8" t="s">
        <v>258</v>
      </c>
      <c r="K103" s="8" t="s">
        <v>595</v>
      </c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</row>
    <row r="104" spans="1:28" ht="15" x14ac:dyDescent="0.2">
      <c r="A104" s="9"/>
      <c r="B104" s="9"/>
      <c r="C104" s="9"/>
      <c r="D104" s="8" t="s">
        <v>353</v>
      </c>
      <c r="E104" s="8"/>
      <c r="F104" s="8" t="s">
        <v>349</v>
      </c>
      <c r="G104" s="8"/>
      <c r="H104" s="8" t="s">
        <v>44</v>
      </c>
      <c r="I104" s="8" t="s">
        <v>596</v>
      </c>
      <c r="J104" s="8" t="s">
        <v>350</v>
      </c>
      <c r="K104" s="8" t="s">
        <v>351</v>
      </c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</row>
    <row r="105" spans="1:28" ht="15" x14ac:dyDescent="0.2">
      <c r="A105" s="9"/>
      <c r="B105" s="9"/>
      <c r="C105" s="9"/>
      <c r="D105" s="8" t="s">
        <v>361</v>
      </c>
      <c r="E105" s="8"/>
      <c r="F105" s="8" t="s">
        <v>357</v>
      </c>
      <c r="G105" s="8"/>
      <c r="H105" s="8" t="s">
        <v>44</v>
      </c>
      <c r="I105" s="8" t="s">
        <v>597</v>
      </c>
      <c r="J105" s="8" t="s">
        <v>350</v>
      </c>
      <c r="K105" s="8" t="s">
        <v>358</v>
      </c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</row>
    <row r="106" spans="1:28" ht="15" x14ac:dyDescent="0.2">
      <c r="A106" s="9"/>
      <c r="B106" s="9"/>
      <c r="C106" s="9"/>
      <c r="D106" s="8" t="s">
        <v>368</v>
      </c>
      <c r="E106" s="8"/>
      <c r="F106" s="8" t="s">
        <v>366</v>
      </c>
      <c r="G106" s="8"/>
      <c r="H106" s="8" t="s">
        <v>44</v>
      </c>
      <c r="I106" s="8" t="s">
        <v>598</v>
      </c>
      <c r="J106" s="8" t="s">
        <v>350</v>
      </c>
      <c r="K106" s="8" t="s">
        <v>367</v>
      </c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</row>
    <row r="107" spans="1:28" ht="15" x14ac:dyDescent="0.2">
      <c r="A107" s="9"/>
      <c r="B107" s="9"/>
      <c r="C107" s="9"/>
      <c r="D107" s="8" t="s">
        <v>375</v>
      </c>
      <c r="E107" s="8"/>
      <c r="F107" s="8" t="s">
        <v>372</v>
      </c>
      <c r="G107" s="8"/>
      <c r="H107" s="8" t="s">
        <v>44</v>
      </c>
      <c r="I107" s="8" t="s">
        <v>599</v>
      </c>
      <c r="J107" s="8" t="s">
        <v>350</v>
      </c>
      <c r="K107" s="8" t="s">
        <v>373</v>
      </c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</row>
    <row r="108" spans="1:28" ht="15" x14ac:dyDescent="0.2">
      <c r="A108" s="9"/>
      <c r="B108" s="9"/>
      <c r="C108" s="9"/>
      <c r="D108" s="8" t="s">
        <v>386</v>
      </c>
      <c r="E108" s="8"/>
      <c r="F108" s="8" t="s">
        <v>384</v>
      </c>
      <c r="G108" s="8"/>
      <c r="H108" s="8" t="s">
        <v>44</v>
      </c>
      <c r="I108" s="8" t="s">
        <v>609</v>
      </c>
      <c r="J108" s="8" t="s">
        <v>350</v>
      </c>
      <c r="K108" s="8" t="s">
        <v>385</v>
      </c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</row>
    <row r="109" spans="1:28" ht="15" x14ac:dyDescent="0.2">
      <c r="A109" s="9"/>
      <c r="B109" s="9"/>
      <c r="C109" s="9"/>
      <c r="D109" s="8" t="s">
        <v>391</v>
      </c>
      <c r="E109" s="8"/>
      <c r="F109" s="8" t="s">
        <v>389</v>
      </c>
      <c r="G109" s="8"/>
      <c r="H109" s="8" t="s">
        <v>44</v>
      </c>
      <c r="I109" s="8" t="s">
        <v>611</v>
      </c>
      <c r="J109" s="8" t="s">
        <v>258</v>
      </c>
      <c r="K109" s="8" t="s">
        <v>390</v>
      </c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</row>
    <row r="110" spans="1:28" ht="15" x14ac:dyDescent="0.2">
      <c r="A110" s="9"/>
      <c r="B110" s="9"/>
      <c r="C110" s="9"/>
      <c r="D110" s="8" t="s">
        <v>396</v>
      </c>
      <c r="E110" s="8"/>
      <c r="F110" s="8" t="s">
        <v>394</v>
      </c>
      <c r="G110" s="8"/>
      <c r="H110" s="8" t="s">
        <v>44</v>
      </c>
      <c r="I110" s="8" t="s">
        <v>613</v>
      </c>
      <c r="J110" s="8" t="s">
        <v>258</v>
      </c>
      <c r="K110" s="8" t="s">
        <v>395</v>
      </c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</row>
    <row r="111" spans="1:28" ht="15" x14ac:dyDescent="0.2">
      <c r="A111" s="9"/>
      <c r="B111" s="9"/>
      <c r="C111" s="9"/>
      <c r="D111" s="8" t="s">
        <v>401</v>
      </c>
      <c r="E111" s="8"/>
      <c r="F111" s="8" t="s">
        <v>399</v>
      </c>
      <c r="G111" s="8"/>
      <c r="H111" s="8" t="s">
        <v>44</v>
      </c>
      <c r="I111" s="8" t="s">
        <v>615</v>
      </c>
      <c r="J111" s="8" t="s">
        <v>258</v>
      </c>
      <c r="K111" s="8" t="s">
        <v>400</v>
      </c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</row>
    <row r="112" spans="1:28" ht="15" x14ac:dyDescent="0.2">
      <c r="A112" s="9"/>
      <c r="B112" s="9"/>
      <c r="C112" s="9"/>
      <c r="D112" s="8" t="s">
        <v>468</v>
      </c>
      <c r="E112" s="8"/>
      <c r="F112" s="8" t="s">
        <v>404</v>
      </c>
      <c r="G112" s="8"/>
      <c r="H112" s="8" t="s">
        <v>44</v>
      </c>
      <c r="I112" s="8" t="s">
        <v>617</v>
      </c>
      <c r="J112" s="8" t="s">
        <v>258</v>
      </c>
      <c r="K112" s="8" t="s">
        <v>405</v>
      </c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</row>
    <row r="113" spans="1:28" ht="15" x14ac:dyDescent="0.2">
      <c r="A113" s="9"/>
      <c r="B113" s="9" t="s">
        <v>406</v>
      </c>
      <c r="C113" s="9"/>
      <c r="D113" s="8"/>
      <c r="E113" s="8"/>
      <c r="F113" s="8"/>
      <c r="G113" s="8"/>
      <c r="H113" s="8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  <c r="AA113" s="8"/>
      <c r="AB113" s="8"/>
    </row>
    <row r="114" spans="1:28" ht="15" x14ac:dyDescent="0.2">
      <c r="A114" s="9"/>
      <c r="B114" s="9"/>
      <c r="C114" s="9" t="s">
        <v>407</v>
      </c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  <c r="AA114" s="8"/>
      <c r="AB114" s="8"/>
    </row>
    <row r="115" spans="1:28" ht="15" x14ac:dyDescent="0.2">
      <c r="A115" s="9"/>
      <c r="B115" s="9"/>
      <c r="C115" s="9"/>
      <c r="D115" s="8"/>
      <c r="E115" s="8"/>
      <c r="F115" s="8" t="s">
        <v>42</v>
      </c>
      <c r="G115" s="8"/>
      <c r="H115" s="8" t="s">
        <v>44</v>
      </c>
      <c r="I115" s="8" t="s">
        <v>42</v>
      </c>
      <c r="J115" s="8" t="s">
        <v>21</v>
      </c>
      <c r="K115" s="8" t="s">
        <v>51</v>
      </c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  <c r="AA115" s="8"/>
      <c r="AB115" s="8"/>
    </row>
    <row r="116" spans="1:28" ht="15" x14ac:dyDescent="0.2">
      <c r="A116" s="9"/>
      <c r="B116" s="9"/>
      <c r="C116" s="9"/>
      <c r="D116" s="8"/>
      <c r="E116" s="8"/>
      <c r="F116" s="8" t="s">
        <v>20</v>
      </c>
      <c r="G116" s="8"/>
      <c r="H116" s="8" t="s">
        <v>44</v>
      </c>
      <c r="I116" s="8" t="s">
        <v>20</v>
      </c>
      <c r="J116" s="8" t="s">
        <v>21</v>
      </c>
      <c r="K116" s="8" t="s">
        <v>22</v>
      </c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  <c r="AB116" s="8"/>
    </row>
    <row r="117" spans="1:28" ht="15" x14ac:dyDescent="0.2">
      <c r="A117" s="9"/>
      <c r="B117" s="9"/>
      <c r="C117" s="9"/>
      <c r="D117" s="8"/>
      <c r="E117" s="8"/>
      <c r="F117" s="8" t="s">
        <v>27</v>
      </c>
      <c r="G117" s="8"/>
      <c r="H117" s="8" t="s">
        <v>44</v>
      </c>
      <c r="I117" s="8" t="s">
        <v>27</v>
      </c>
      <c r="J117" s="8" t="s">
        <v>21</v>
      </c>
      <c r="K117" s="8" t="s">
        <v>28</v>
      </c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  <c r="AB117" s="8"/>
    </row>
    <row r="118" spans="1:28" ht="15" x14ac:dyDescent="0.2">
      <c r="A118" s="9"/>
      <c r="B118" s="9"/>
      <c r="C118" s="9"/>
      <c r="D118" s="8"/>
      <c r="E118" s="8"/>
      <c r="F118" s="8" t="s">
        <v>31</v>
      </c>
      <c r="G118" s="8"/>
      <c r="H118" s="8" t="s">
        <v>44</v>
      </c>
      <c r="I118" s="8" t="s">
        <v>31</v>
      </c>
      <c r="J118" s="8" t="s">
        <v>32</v>
      </c>
      <c r="K118" s="8" t="s">
        <v>33</v>
      </c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  <c r="AA118" s="8"/>
      <c r="AB118" s="8"/>
    </row>
    <row r="119" spans="1:28" ht="15" x14ac:dyDescent="0.2">
      <c r="A119" s="9"/>
      <c r="B119" s="9"/>
      <c r="C119" s="9"/>
      <c r="D119" s="8"/>
      <c r="E119" s="8"/>
      <c r="F119" s="8" t="s">
        <v>79</v>
      </c>
      <c r="G119" s="8"/>
      <c r="H119" s="8" t="s">
        <v>44</v>
      </c>
      <c r="I119" s="8" t="s">
        <v>83</v>
      </c>
      <c r="J119" s="8" t="s">
        <v>32</v>
      </c>
      <c r="K119" s="8" t="s">
        <v>85</v>
      </c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  <c r="AA119" s="8"/>
      <c r="AB119" s="8"/>
    </row>
    <row r="120" spans="1:28" ht="15" x14ac:dyDescent="0.2">
      <c r="A120" s="9"/>
      <c r="B120" s="9"/>
      <c r="C120" s="9"/>
      <c r="D120" s="8"/>
      <c r="E120" s="8" t="s">
        <v>476</v>
      </c>
      <c r="F120" s="8" t="s">
        <v>618</v>
      </c>
      <c r="G120" s="8"/>
      <c r="H120" s="8" t="s">
        <v>44</v>
      </c>
      <c r="I120" s="8" t="s">
        <v>618</v>
      </c>
      <c r="J120" s="8" t="s">
        <v>378</v>
      </c>
      <c r="K120" s="8" t="s">
        <v>619</v>
      </c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  <c r="AA120" s="8"/>
      <c r="AB120" s="8"/>
    </row>
    <row r="121" spans="1:28" ht="15" x14ac:dyDescent="0.2">
      <c r="A121" s="9"/>
      <c r="B121" s="9"/>
      <c r="C121" s="9"/>
      <c r="D121" s="8"/>
      <c r="E121" s="8" t="s">
        <v>476</v>
      </c>
      <c r="F121" s="8" t="s">
        <v>620</v>
      </c>
      <c r="G121" s="8"/>
      <c r="H121" s="8" t="s">
        <v>44</v>
      </c>
      <c r="I121" s="8" t="s">
        <v>620</v>
      </c>
      <c r="J121" s="8" t="s">
        <v>378</v>
      </c>
      <c r="K121" s="8" t="s">
        <v>621</v>
      </c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  <c r="AA121" s="8"/>
      <c r="AB121" s="8"/>
    </row>
    <row r="122" spans="1:28" ht="15" x14ac:dyDescent="0.2">
      <c r="A122" s="9"/>
      <c r="B122" s="9"/>
      <c r="C122" s="9"/>
      <c r="D122" s="8" t="s">
        <v>409</v>
      </c>
      <c r="E122" s="8"/>
      <c r="F122" s="8" t="s">
        <v>428</v>
      </c>
      <c r="G122" s="8"/>
      <c r="H122" s="8" t="s">
        <v>44</v>
      </c>
      <c r="I122" s="8" t="s">
        <v>622</v>
      </c>
      <c r="J122" s="8" t="s">
        <v>32</v>
      </c>
      <c r="K122" s="8" t="s">
        <v>429</v>
      </c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  <c r="AB122" s="8"/>
    </row>
    <row r="123" spans="1:28" ht="15" x14ac:dyDescent="0.2">
      <c r="A123" s="9"/>
      <c r="B123" s="9"/>
      <c r="C123" s="9"/>
      <c r="D123" s="8" t="s">
        <v>413</v>
      </c>
      <c r="E123" s="8"/>
      <c r="F123" s="8" t="s">
        <v>416</v>
      </c>
      <c r="G123" s="8"/>
      <c r="H123" s="8" t="s">
        <v>44</v>
      </c>
      <c r="I123" s="8" t="s">
        <v>624</v>
      </c>
      <c r="J123" s="8" t="s">
        <v>378</v>
      </c>
      <c r="K123" s="8" t="s">
        <v>417</v>
      </c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  <c r="AA123" s="8"/>
      <c r="AB123" s="8"/>
    </row>
    <row r="124" spans="1:28" ht="15" x14ac:dyDescent="0.2">
      <c r="A124" s="9"/>
      <c r="B124" s="9"/>
      <c r="C124" s="9"/>
      <c r="D124" s="8" t="s">
        <v>418</v>
      </c>
      <c r="E124" s="8"/>
      <c r="F124" s="8" t="s">
        <v>421</v>
      </c>
      <c r="G124" s="8"/>
      <c r="H124" s="8" t="s">
        <v>44</v>
      </c>
      <c r="I124" s="8" t="s">
        <v>631</v>
      </c>
      <c r="J124" s="8" t="s">
        <v>378</v>
      </c>
      <c r="K124" s="8" t="s">
        <v>423</v>
      </c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  <c r="AB124" s="8"/>
    </row>
    <row r="125" spans="1:28" ht="15" x14ac:dyDescent="0.2">
      <c r="A125" s="9"/>
      <c r="B125" s="9"/>
      <c r="C125" s="9"/>
      <c r="D125" s="8" t="s">
        <v>424</v>
      </c>
      <c r="E125" s="8"/>
      <c r="F125" s="8" t="s">
        <v>434</v>
      </c>
      <c r="G125" s="8"/>
      <c r="H125" s="8" t="s">
        <v>44</v>
      </c>
      <c r="I125" s="8" t="s">
        <v>633</v>
      </c>
      <c r="J125" s="8" t="s">
        <v>378</v>
      </c>
      <c r="K125" s="8" t="s">
        <v>435</v>
      </c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</row>
    <row r="126" spans="1:28" ht="15" x14ac:dyDescent="0.2">
      <c r="A126" s="9"/>
      <c r="B126" s="9"/>
      <c r="C126" s="9"/>
      <c r="D126" s="8" t="s">
        <v>431</v>
      </c>
      <c r="E126" s="8"/>
      <c r="F126" s="8" t="s">
        <v>447</v>
      </c>
      <c r="G126" s="8"/>
      <c r="H126" s="8" t="s">
        <v>44</v>
      </c>
      <c r="I126" s="8" t="s">
        <v>635</v>
      </c>
      <c r="J126" s="8" t="s">
        <v>378</v>
      </c>
      <c r="K126" s="8" t="s">
        <v>448</v>
      </c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  <c r="AA126" s="8"/>
      <c r="AB126" s="8"/>
    </row>
    <row r="127" spans="1:28" ht="15" x14ac:dyDescent="0.2">
      <c r="A127" s="9"/>
      <c r="B127" s="9"/>
      <c r="C127" s="9"/>
      <c r="D127" s="8" t="s">
        <v>437</v>
      </c>
      <c r="E127" s="8"/>
      <c r="F127" s="8" t="s">
        <v>459</v>
      </c>
      <c r="G127" s="8"/>
      <c r="H127" s="8" t="s">
        <v>44</v>
      </c>
      <c r="I127" s="8" t="s">
        <v>636</v>
      </c>
      <c r="J127" s="8" t="s">
        <v>378</v>
      </c>
      <c r="K127" s="8" t="s">
        <v>461</v>
      </c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  <c r="AA127" s="8"/>
      <c r="AB127" s="8"/>
    </row>
    <row r="128" spans="1:28" ht="15" x14ac:dyDescent="0.2">
      <c r="A128" s="9"/>
      <c r="B128" s="9" t="s">
        <v>637</v>
      </c>
      <c r="C128" s="9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  <c r="AA128" s="8"/>
      <c r="AB128" s="8"/>
    </row>
    <row r="129" spans="1:28" ht="15" x14ac:dyDescent="0.2">
      <c r="A129" s="9"/>
      <c r="B129" s="9"/>
      <c r="C129" s="9" t="s">
        <v>639</v>
      </c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</row>
    <row r="130" spans="1:28" ht="15" x14ac:dyDescent="0.2">
      <c r="A130" s="9"/>
      <c r="B130" s="9"/>
      <c r="C130" s="9"/>
      <c r="D130" s="8"/>
      <c r="E130" s="8"/>
      <c r="F130" s="8" t="s">
        <v>42</v>
      </c>
      <c r="G130" s="8"/>
      <c r="H130" s="8" t="s">
        <v>44</v>
      </c>
      <c r="I130" s="8" t="s">
        <v>42</v>
      </c>
      <c r="J130" s="8" t="s">
        <v>21</v>
      </c>
      <c r="K130" s="8" t="s">
        <v>51</v>
      </c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  <c r="AA130" s="8"/>
      <c r="AB130" s="8"/>
    </row>
    <row r="131" spans="1:28" ht="15" x14ac:dyDescent="0.2">
      <c r="A131" s="9"/>
      <c r="B131" s="9"/>
      <c r="C131" s="9"/>
      <c r="D131" s="8"/>
      <c r="E131" s="8"/>
      <c r="F131" s="8" t="s">
        <v>20</v>
      </c>
      <c r="G131" s="8"/>
      <c r="H131" s="8" t="s">
        <v>44</v>
      </c>
      <c r="I131" s="8" t="s">
        <v>20</v>
      </c>
      <c r="J131" s="8" t="s">
        <v>21</v>
      </c>
      <c r="K131" s="8" t="s">
        <v>22</v>
      </c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  <c r="AA131" s="8"/>
      <c r="AB131" s="8"/>
    </row>
    <row r="132" spans="1:28" ht="15" x14ac:dyDescent="0.2">
      <c r="A132" s="9"/>
      <c r="B132" s="9"/>
      <c r="C132" s="9"/>
      <c r="D132" s="8"/>
      <c r="E132" s="8"/>
      <c r="F132" s="8" t="s">
        <v>27</v>
      </c>
      <c r="G132" s="8"/>
      <c r="H132" s="8" t="s">
        <v>44</v>
      </c>
      <c r="I132" s="8" t="s">
        <v>27</v>
      </c>
      <c r="J132" s="8" t="s">
        <v>21</v>
      </c>
      <c r="K132" s="8" t="s">
        <v>28</v>
      </c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</row>
    <row r="133" spans="1:28" ht="15" x14ac:dyDescent="0.2">
      <c r="A133" s="9"/>
      <c r="B133" s="9"/>
      <c r="C133" s="9"/>
      <c r="D133" s="8"/>
      <c r="E133" s="8"/>
      <c r="F133" s="8" t="s">
        <v>31</v>
      </c>
      <c r="G133" s="8"/>
      <c r="H133" s="8" t="s">
        <v>44</v>
      </c>
      <c r="I133" s="8" t="s">
        <v>31</v>
      </c>
      <c r="J133" s="8" t="s">
        <v>32</v>
      </c>
      <c r="K133" s="8" t="s">
        <v>33</v>
      </c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  <c r="AB133" s="8"/>
    </row>
    <row r="134" spans="1:28" ht="15" x14ac:dyDescent="0.2">
      <c r="A134" s="9"/>
      <c r="B134" s="9"/>
      <c r="C134" s="9"/>
      <c r="D134" s="8"/>
      <c r="E134" s="8"/>
      <c r="F134" s="8" t="s">
        <v>79</v>
      </c>
      <c r="G134" s="8"/>
      <c r="H134" s="8" t="s">
        <v>44</v>
      </c>
      <c r="I134" s="8" t="s">
        <v>79</v>
      </c>
      <c r="J134" s="8" t="s">
        <v>32</v>
      </c>
      <c r="K134" s="8" t="s">
        <v>85</v>
      </c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  <c r="AB134" s="8"/>
    </row>
    <row r="135" spans="1:28" ht="15" x14ac:dyDescent="0.2">
      <c r="A135" s="9"/>
      <c r="B135" s="9"/>
      <c r="C135" s="9"/>
      <c r="D135" s="8"/>
      <c r="E135" s="8"/>
      <c r="F135" s="8" t="s">
        <v>642</v>
      </c>
      <c r="G135" s="8"/>
      <c r="H135" s="8" t="s">
        <v>44</v>
      </c>
      <c r="I135" s="8" t="s">
        <v>642</v>
      </c>
      <c r="J135" s="8" t="s">
        <v>378</v>
      </c>
      <c r="K135" s="8" t="s">
        <v>644</v>
      </c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</row>
    <row r="136" spans="1:28" ht="15" x14ac:dyDescent="0.2">
      <c r="A136" s="9"/>
      <c r="B136" s="9"/>
      <c r="C136" s="9"/>
      <c r="D136" s="8" t="s">
        <v>646</v>
      </c>
      <c r="E136" s="8"/>
      <c r="F136" s="8"/>
      <c r="G136" s="8"/>
      <c r="H136" s="8" t="s">
        <v>647</v>
      </c>
      <c r="I136" s="8" t="s">
        <v>648</v>
      </c>
      <c r="J136" s="8" t="s">
        <v>103</v>
      </c>
      <c r="K136" s="8" t="s">
        <v>649</v>
      </c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</row>
    <row r="137" spans="1:28" ht="15" x14ac:dyDescent="0.2">
      <c r="A137" s="9"/>
      <c r="B137" s="9"/>
      <c r="C137" s="9"/>
      <c r="D137" s="8" t="s">
        <v>650</v>
      </c>
      <c r="E137" s="8"/>
      <c r="F137" s="8"/>
      <c r="G137" s="8"/>
      <c r="H137" s="8" t="s">
        <v>651</v>
      </c>
      <c r="I137" s="8" t="s">
        <v>652</v>
      </c>
      <c r="J137" s="8" t="s">
        <v>103</v>
      </c>
      <c r="K137" s="8" t="s">
        <v>511</v>
      </c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</row>
    <row r="138" spans="1:28" ht="15" x14ac:dyDescent="0.2">
      <c r="A138" s="9"/>
      <c r="B138" s="9"/>
      <c r="C138" s="9"/>
      <c r="D138" s="8" t="s">
        <v>653</v>
      </c>
      <c r="E138" s="8"/>
      <c r="F138" s="8"/>
      <c r="G138" s="8"/>
      <c r="H138" s="8" t="s">
        <v>654</v>
      </c>
      <c r="I138" s="8" t="s">
        <v>655</v>
      </c>
      <c r="J138" s="8" t="s">
        <v>103</v>
      </c>
      <c r="K138" s="8" t="s">
        <v>523</v>
      </c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</row>
    <row r="139" spans="1:28" ht="15" x14ac:dyDescent="0.2">
      <c r="A139" s="9"/>
      <c r="B139" s="9"/>
      <c r="C139" s="9"/>
      <c r="D139" s="8" t="s">
        <v>656</v>
      </c>
      <c r="E139" s="8"/>
      <c r="F139" s="8"/>
      <c r="G139" s="8"/>
      <c r="H139" s="8" t="s">
        <v>657</v>
      </c>
      <c r="I139" s="8" t="s">
        <v>658</v>
      </c>
      <c r="J139" s="8" t="s">
        <v>103</v>
      </c>
      <c r="K139" s="8" t="s">
        <v>530</v>
      </c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</row>
    <row r="140" spans="1:28" ht="15" x14ac:dyDescent="0.2">
      <c r="A140" s="9"/>
      <c r="B140" s="9"/>
      <c r="C140" s="9"/>
      <c r="D140" s="8" t="s">
        <v>660</v>
      </c>
      <c r="E140" s="8"/>
      <c r="F140" s="8"/>
      <c r="G140" s="8"/>
      <c r="H140" s="8" t="s">
        <v>661</v>
      </c>
      <c r="I140" s="8" t="s">
        <v>662</v>
      </c>
      <c r="J140" s="8" t="s">
        <v>199</v>
      </c>
      <c r="K140" s="8" t="s">
        <v>216</v>
      </c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</row>
    <row r="141" spans="1:28" ht="15" x14ac:dyDescent="0.2">
      <c r="A141" s="9"/>
      <c r="B141" s="9"/>
      <c r="C141" s="9"/>
      <c r="D141" s="8" t="s">
        <v>663</v>
      </c>
      <c r="E141" s="8"/>
      <c r="F141" s="8"/>
      <c r="G141" s="8"/>
      <c r="H141" s="8" t="s">
        <v>664</v>
      </c>
      <c r="I141" s="8" t="s">
        <v>665</v>
      </c>
      <c r="J141" s="8" t="s">
        <v>224</v>
      </c>
      <c r="K141" s="8" t="s">
        <v>244</v>
      </c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</row>
    <row r="142" spans="1:28" ht="15" x14ac:dyDescent="0.2">
      <c r="A142" s="9"/>
      <c r="B142" s="9"/>
      <c r="C142" s="9"/>
      <c r="D142" s="8" t="s">
        <v>667</v>
      </c>
      <c r="E142" s="8"/>
      <c r="F142" s="8"/>
      <c r="G142" s="8"/>
      <c r="H142" s="8" t="s">
        <v>668</v>
      </c>
      <c r="I142" s="8" t="s">
        <v>669</v>
      </c>
      <c r="J142" s="8" t="s">
        <v>258</v>
      </c>
      <c r="K142" s="8" t="s">
        <v>260</v>
      </c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</row>
    <row r="143" spans="1:28" ht="15" x14ac:dyDescent="0.2">
      <c r="A143" s="9"/>
      <c r="B143" s="9"/>
      <c r="C143" s="9"/>
      <c r="D143" s="8" t="s">
        <v>671</v>
      </c>
      <c r="E143" s="8"/>
      <c r="F143" s="8"/>
      <c r="G143" s="8"/>
      <c r="H143" s="8" t="s">
        <v>672</v>
      </c>
      <c r="I143" s="8" t="s">
        <v>673</v>
      </c>
      <c r="J143" s="8" t="s">
        <v>258</v>
      </c>
      <c r="K143" s="8" t="s">
        <v>290</v>
      </c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</row>
    <row r="144" spans="1:28" ht="15" x14ac:dyDescent="0.2">
      <c r="A144" s="9"/>
      <c r="B144" s="9"/>
      <c r="C144" s="9"/>
      <c r="D144" s="8" t="s">
        <v>675</v>
      </c>
      <c r="E144" s="8"/>
      <c r="F144" s="8"/>
      <c r="G144" s="8"/>
      <c r="H144" s="8" t="s">
        <v>676</v>
      </c>
      <c r="I144" s="8" t="s">
        <v>677</v>
      </c>
      <c r="J144" s="8" t="s">
        <v>258</v>
      </c>
      <c r="K144" s="8" t="s">
        <v>595</v>
      </c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  <c r="AB144" s="8"/>
    </row>
    <row r="145" spans="1:28" ht="15" x14ac:dyDescent="0.2">
      <c r="A145" s="9"/>
      <c r="B145" s="9"/>
      <c r="C145" s="9"/>
      <c r="D145" s="8" t="s">
        <v>678</v>
      </c>
      <c r="E145" s="8"/>
      <c r="F145" s="8"/>
      <c r="G145" s="8"/>
      <c r="H145" s="8" t="s">
        <v>679</v>
      </c>
      <c r="I145" s="8" t="s">
        <v>680</v>
      </c>
      <c r="J145" s="8" t="s">
        <v>350</v>
      </c>
      <c r="K145" s="8" t="s">
        <v>367</v>
      </c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</row>
    <row r="146" spans="1:28" ht="15" x14ac:dyDescent="0.2">
      <c r="A146" s="9"/>
      <c r="B146" s="9"/>
      <c r="C146" s="9"/>
      <c r="D146" s="8" t="s">
        <v>682</v>
      </c>
      <c r="E146" s="8"/>
      <c r="F146" s="8"/>
      <c r="G146" s="8"/>
      <c r="H146" s="8" t="s">
        <v>683</v>
      </c>
      <c r="I146" s="8" t="s">
        <v>684</v>
      </c>
      <c r="J146" s="8" t="s">
        <v>258</v>
      </c>
      <c r="K146" s="8" t="s">
        <v>395</v>
      </c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  <c r="AB146" s="8"/>
    </row>
    <row r="147" spans="1:28" ht="15" x14ac:dyDescent="0.2">
      <c r="A147" s="9"/>
      <c r="B147" s="9"/>
      <c r="C147" s="9"/>
      <c r="D147" s="8" t="s">
        <v>686</v>
      </c>
      <c r="E147" s="8"/>
      <c r="F147" s="8"/>
      <c r="G147" s="8"/>
      <c r="H147" s="8" t="s">
        <v>687</v>
      </c>
      <c r="I147" s="8" t="s">
        <v>688</v>
      </c>
      <c r="J147" s="8" t="s">
        <v>378</v>
      </c>
      <c r="K147" s="8" t="s">
        <v>417</v>
      </c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</row>
    <row r="148" spans="1:28" ht="15" x14ac:dyDescent="0.2">
      <c r="A148" s="9"/>
      <c r="B148" s="9"/>
      <c r="C148" s="9"/>
      <c r="D148" s="8" t="s">
        <v>689</v>
      </c>
      <c r="E148" s="8"/>
      <c r="F148" s="8"/>
      <c r="G148" s="8"/>
      <c r="H148" s="8" t="s">
        <v>690</v>
      </c>
      <c r="I148" s="8" t="s">
        <v>691</v>
      </c>
      <c r="J148" s="8" t="s">
        <v>32</v>
      </c>
      <c r="K148" s="8" t="s">
        <v>692</v>
      </c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  <c r="AA148" s="8"/>
      <c r="AB148" s="8"/>
    </row>
    <row r="149" spans="1:28" ht="15" x14ac:dyDescent="0.2">
      <c r="A149" s="9"/>
      <c r="B149" s="9"/>
      <c r="C149" s="9"/>
      <c r="D149" s="8" t="s">
        <v>693</v>
      </c>
      <c r="E149" s="8"/>
      <c r="F149" s="8"/>
      <c r="G149" s="8"/>
      <c r="H149" s="8" t="s">
        <v>694</v>
      </c>
      <c r="I149" s="8" t="s">
        <v>695</v>
      </c>
      <c r="J149" s="8" t="s">
        <v>32</v>
      </c>
      <c r="K149" s="8" t="s">
        <v>696</v>
      </c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  <c r="AB149" s="8"/>
    </row>
    <row r="150" spans="1:28" ht="15" x14ac:dyDescent="0.2">
      <c r="A150" s="9"/>
      <c r="B150" s="9"/>
      <c r="C150" s="9"/>
      <c r="D150" s="8" t="s">
        <v>697</v>
      </c>
      <c r="E150" s="8"/>
      <c r="F150" s="8"/>
      <c r="G150" s="8"/>
      <c r="H150" s="8" t="s">
        <v>698</v>
      </c>
      <c r="I150" s="8" t="s">
        <v>699</v>
      </c>
      <c r="J150" s="8" t="s">
        <v>32</v>
      </c>
      <c r="K150" s="8" t="s">
        <v>700</v>
      </c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  <c r="AA150" s="8"/>
      <c r="AB150" s="8"/>
    </row>
    <row r="151" spans="1:28" ht="15" x14ac:dyDescent="0.2">
      <c r="A151" s="9"/>
      <c r="B151" s="9"/>
      <c r="C151" s="9" t="s">
        <v>701</v>
      </c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  <c r="AA151" s="8"/>
      <c r="AB151" s="8"/>
    </row>
    <row r="152" spans="1:28" ht="15" x14ac:dyDescent="0.2">
      <c r="A152" s="9"/>
      <c r="B152" s="9"/>
      <c r="C152" s="9"/>
      <c r="D152" s="8"/>
      <c r="E152" s="8"/>
      <c r="F152" s="8" t="s">
        <v>42</v>
      </c>
      <c r="G152" s="8"/>
      <c r="H152" s="8" t="s">
        <v>44</v>
      </c>
      <c r="I152" s="8" t="s">
        <v>42</v>
      </c>
      <c r="J152" s="8" t="s">
        <v>21</v>
      </c>
      <c r="K152" s="8" t="s">
        <v>51</v>
      </c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  <c r="AB152" s="8"/>
    </row>
    <row r="153" spans="1:28" ht="15" x14ac:dyDescent="0.2">
      <c r="A153" s="9"/>
      <c r="B153" s="9"/>
      <c r="C153" s="9"/>
      <c r="D153" s="8"/>
      <c r="E153" s="8"/>
      <c r="F153" s="8" t="s">
        <v>20</v>
      </c>
      <c r="G153" s="8"/>
      <c r="H153" s="8" t="s">
        <v>44</v>
      </c>
      <c r="I153" s="8" t="s">
        <v>20</v>
      </c>
      <c r="J153" s="8" t="s">
        <v>21</v>
      </c>
      <c r="K153" s="8" t="s">
        <v>22</v>
      </c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  <c r="AA153" s="8"/>
      <c r="AB153" s="8"/>
    </row>
    <row r="154" spans="1:28" ht="15" x14ac:dyDescent="0.2">
      <c r="A154" s="9"/>
      <c r="B154" s="9"/>
      <c r="C154" s="9"/>
      <c r="D154" s="8"/>
      <c r="E154" s="8"/>
      <c r="F154" s="8" t="s">
        <v>27</v>
      </c>
      <c r="G154" s="8"/>
      <c r="H154" s="8" t="s">
        <v>44</v>
      </c>
      <c r="I154" s="8" t="s">
        <v>27</v>
      </c>
      <c r="J154" s="8" t="s">
        <v>21</v>
      </c>
      <c r="K154" s="8" t="s">
        <v>28</v>
      </c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  <c r="AB154" s="8"/>
    </row>
    <row r="155" spans="1:28" ht="15" x14ac:dyDescent="0.2">
      <c r="A155" s="9"/>
      <c r="B155" s="9"/>
      <c r="C155" s="9"/>
      <c r="D155" s="8"/>
      <c r="E155" s="8"/>
      <c r="F155" s="8" t="s">
        <v>31</v>
      </c>
      <c r="G155" s="8"/>
      <c r="H155" s="8" t="s">
        <v>44</v>
      </c>
      <c r="I155" s="8" t="s">
        <v>31</v>
      </c>
      <c r="J155" s="8" t="s">
        <v>32</v>
      </c>
      <c r="K155" s="8" t="s">
        <v>33</v>
      </c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  <c r="AA155" s="8"/>
      <c r="AB155" s="8"/>
    </row>
    <row r="156" spans="1:28" ht="15" x14ac:dyDescent="0.2">
      <c r="A156" s="9"/>
      <c r="B156" s="9"/>
      <c r="C156" s="9"/>
      <c r="D156" s="8"/>
      <c r="E156" s="8"/>
      <c r="F156" s="8" t="s">
        <v>79</v>
      </c>
      <c r="G156" s="8"/>
      <c r="H156" s="8" t="s">
        <v>44</v>
      </c>
      <c r="I156" s="8" t="s">
        <v>79</v>
      </c>
      <c r="J156" s="8" t="s">
        <v>32</v>
      </c>
      <c r="K156" s="8" t="s">
        <v>85</v>
      </c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  <c r="AA156" s="8"/>
      <c r="AB156" s="8"/>
    </row>
    <row r="157" spans="1:28" ht="15" x14ac:dyDescent="0.2">
      <c r="A157" s="9"/>
      <c r="B157" s="9"/>
      <c r="C157" s="9"/>
      <c r="D157" s="8"/>
      <c r="E157" s="8"/>
      <c r="F157" s="8" t="s">
        <v>642</v>
      </c>
      <c r="G157" s="8"/>
      <c r="H157" s="8" t="s">
        <v>44</v>
      </c>
      <c r="I157" s="8" t="s">
        <v>642</v>
      </c>
      <c r="J157" s="8" t="s">
        <v>378</v>
      </c>
      <c r="K157" s="8" t="s">
        <v>644</v>
      </c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  <c r="AA157" s="8"/>
      <c r="AB157" s="8"/>
    </row>
    <row r="158" spans="1:28" ht="15" x14ac:dyDescent="0.2">
      <c r="A158" s="9"/>
      <c r="B158" s="9"/>
      <c r="C158" s="9"/>
      <c r="D158" s="8" t="s">
        <v>705</v>
      </c>
      <c r="E158" s="8"/>
      <c r="F158" s="8"/>
      <c r="G158" s="8"/>
      <c r="H158" s="8" t="s">
        <v>706</v>
      </c>
      <c r="I158" s="8" t="s">
        <v>707</v>
      </c>
      <c r="J158" s="8" t="s">
        <v>103</v>
      </c>
      <c r="K158" s="8" t="s">
        <v>708</v>
      </c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  <c r="AA158" s="8"/>
      <c r="AB158" s="8"/>
    </row>
    <row r="159" spans="1:28" ht="15" x14ac:dyDescent="0.2">
      <c r="A159" s="9"/>
      <c r="B159" s="9"/>
      <c r="C159" s="9"/>
      <c r="D159" s="8" t="s">
        <v>709</v>
      </c>
      <c r="E159" s="8"/>
      <c r="F159" s="8"/>
      <c r="G159" s="8"/>
      <c r="H159" s="8" t="s">
        <v>710</v>
      </c>
      <c r="I159" s="8" t="s">
        <v>711</v>
      </c>
      <c r="J159" s="8" t="s">
        <v>103</v>
      </c>
      <c r="K159" s="8" t="s">
        <v>713</v>
      </c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  <c r="AB159" s="8"/>
    </row>
    <row r="160" spans="1:28" ht="15" x14ac:dyDescent="0.2">
      <c r="A160" s="9"/>
      <c r="B160" s="9"/>
      <c r="C160" s="9"/>
      <c r="D160" s="8" t="s">
        <v>714</v>
      </c>
      <c r="E160" s="8"/>
      <c r="F160" s="8"/>
      <c r="G160" s="8"/>
      <c r="H160" s="8" t="s">
        <v>715</v>
      </c>
      <c r="I160" s="8" t="s">
        <v>716</v>
      </c>
      <c r="J160" s="8" t="s">
        <v>103</v>
      </c>
      <c r="K160" s="8" t="s">
        <v>523</v>
      </c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  <c r="AA160" s="8"/>
      <c r="AB160" s="8"/>
    </row>
    <row r="161" spans="1:28" ht="15" x14ac:dyDescent="0.2">
      <c r="A161" s="9"/>
      <c r="B161" s="9"/>
      <c r="C161" s="9"/>
      <c r="D161" s="8" t="s">
        <v>717</v>
      </c>
      <c r="E161" s="8"/>
      <c r="F161" s="8"/>
      <c r="G161" s="8"/>
      <c r="H161" s="8" t="s">
        <v>718</v>
      </c>
      <c r="I161" s="8" t="s">
        <v>719</v>
      </c>
      <c r="J161" s="8" t="s">
        <v>103</v>
      </c>
      <c r="K161" s="8" t="s">
        <v>530</v>
      </c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  <c r="AA161" s="8"/>
      <c r="AB161" s="8"/>
    </row>
    <row r="162" spans="1:28" ht="15" x14ac:dyDescent="0.2">
      <c r="A162" s="9"/>
      <c r="B162" s="9"/>
      <c r="C162" s="9"/>
      <c r="D162" s="8" t="s">
        <v>720</v>
      </c>
      <c r="E162" s="8"/>
      <c r="F162" s="8"/>
      <c r="G162" s="8"/>
      <c r="H162" s="8" t="s">
        <v>721</v>
      </c>
      <c r="I162" s="8" t="s">
        <v>722</v>
      </c>
      <c r="J162" s="8" t="s">
        <v>199</v>
      </c>
      <c r="K162" s="8" t="s">
        <v>216</v>
      </c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  <c r="AA162" s="8"/>
      <c r="AB162" s="8"/>
    </row>
    <row r="163" spans="1:28" ht="15" x14ac:dyDescent="0.2">
      <c r="A163" s="9"/>
      <c r="B163" s="9"/>
      <c r="C163" s="9"/>
      <c r="D163" s="8" t="s">
        <v>723</v>
      </c>
      <c r="E163" s="8"/>
      <c r="F163" s="8"/>
      <c r="G163" s="8"/>
      <c r="H163" s="8" t="s">
        <v>724</v>
      </c>
      <c r="I163" s="8" t="s">
        <v>725</v>
      </c>
      <c r="J163" s="8" t="s">
        <v>224</v>
      </c>
      <c r="K163" s="8" t="s">
        <v>244</v>
      </c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  <c r="AA163" s="8"/>
      <c r="AB163" s="8"/>
    </row>
    <row r="164" spans="1:28" ht="15" x14ac:dyDescent="0.2">
      <c r="A164" s="9"/>
      <c r="B164" s="9"/>
      <c r="C164" s="9"/>
      <c r="D164" s="8" t="s">
        <v>726</v>
      </c>
      <c r="E164" s="8"/>
      <c r="F164" s="8"/>
      <c r="G164" s="8"/>
      <c r="H164" s="8" t="s">
        <v>727</v>
      </c>
      <c r="I164" s="8" t="s">
        <v>728</v>
      </c>
      <c r="J164" s="8" t="s">
        <v>258</v>
      </c>
      <c r="K164" s="8" t="s">
        <v>260</v>
      </c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  <c r="AB164" s="8"/>
    </row>
    <row r="165" spans="1:28" ht="15" x14ac:dyDescent="0.2">
      <c r="A165" s="9"/>
      <c r="B165" s="9"/>
      <c r="C165" s="9"/>
      <c r="D165" s="8" t="s">
        <v>729</v>
      </c>
      <c r="E165" s="8"/>
      <c r="F165" s="8"/>
      <c r="G165" s="8"/>
      <c r="H165" s="8" t="s">
        <v>730</v>
      </c>
      <c r="I165" s="8" t="s">
        <v>731</v>
      </c>
      <c r="J165" s="8" t="s">
        <v>258</v>
      </c>
      <c r="K165" s="8" t="s">
        <v>290</v>
      </c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  <c r="AA165" s="8"/>
      <c r="AB165" s="8"/>
    </row>
    <row r="166" spans="1:28" ht="15" x14ac:dyDescent="0.2">
      <c r="A166" s="9"/>
      <c r="B166" s="9"/>
      <c r="C166" s="9"/>
      <c r="D166" s="8" t="s">
        <v>732</v>
      </c>
      <c r="E166" s="8"/>
      <c r="F166" s="8"/>
      <c r="G166" s="8"/>
      <c r="H166" s="8" t="s">
        <v>733</v>
      </c>
      <c r="I166" s="8" t="s">
        <v>734</v>
      </c>
      <c r="J166" s="8" t="s">
        <v>258</v>
      </c>
      <c r="K166" s="8" t="s">
        <v>595</v>
      </c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  <c r="AB166" s="8"/>
    </row>
    <row r="167" spans="1:28" ht="15" x14ac:dyDescent="0.2">
      <c r="A167" s="9"/>
      <c r="B167" s="9"/>
      <c r="C167" s="9"/>
      <c r="D167" s="8" t="s">
        <v>735</v>
      </c>
      <c r="E167" s="8"/>
      <c r="F167" s="8"/>
      <c r="G167" s="8"/>
      <c r="H167" s="8" t="s">
        <v>736</v>
      </c>
      <c r="I167" s="8" t="s">
        <v>737</v>
      </c>
      <c r="J167" s="8" t="s">
        <v>350</v>
      </c>
      <c r="K167" s="8" t="s">
        <v>367</v>
      </c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  <c r="AA167" s="8"/>
      <c r="AB167" s="8"/>
    </row>
    <row r="168" spans="1:28" ht="15" x14ac:dyDescent="0.2">
      <c r="A168" s="9"/>
      <c r="B168" s="9"/>
      <c r="C168" s="9"/>
      <c r="D168" s="8" t="s">
        <v>739</v>
      </c>
      <c r="E168" s="8"/>
      <c r="F168" s="8"/>
      <c r="G168" s="8"/>
      <c r="H168" s="8" t="s">
        <v>740</v>
      </c>
      <c r="I168" s="8" t="s">
        <v>741</v>
      </c>
      <c r="J168" s="8" t="s">
        <v>258</v>
      </c>
      <c r="K168" s="8" t="s">
        <v>395</v>
      </c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  <c r="AA168" s="8"/>
      <c r="AB168" s="8"/>
    </row>
    <row r="169" spans="1:28" ht="15" x14ac:dyDescent="0.2">
      <c r="A169" s="9"/>
      <c r="B169" s="9"/>
      <c r="C169" s="9"/>
      <c r="D169" s="8" t="s">
        <v>742</v>
      </c>
      <c r="E169" s="8"/>
      <c r="F169" s="8"/>
      <c r="G169" s="8"/>
      <c r="H169" s="8" t="s">
        <v>743</v>
      </c>
      <c r="I169" s="8" t="s">
        <v>744</v>
      </c>
      <c r="J169" s="8" t="s">
        <v>378</v>
      </c>
      <c r="K169" s="8" t="s">
        <v>417</v>
      </c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  <c r="AA169" s="8"/>
      <c r="AB169" s="8"/>
    </row>
    <row r="170" spans="1:28" ht="15" x14ac:dyDescent="0.2">
      <c r="A170" s="9"/>
      <c r="B170" s="9"/>
      <c r="C170" s="9"/>
      <c r="D170" s="8" t="s">
        <v>745</v>
      </c>
      <c r="E170" s="8"/>
      <c r="F170" s="8"/>
      <c r="G170" s="8"/>
      <c r="H170" s="8" t="s">
        <v>746</v>
      </c>
      <c r="I170" s="8" t="s">
        <v>747</v>
      </c>
      <c r="J170" s="8"/>
      <c r="K170" s="8" t="s">
        <v>692</v>
      </c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  <c r="AA170" s="8"/>
      <c r="AB170" s="8"/>
    </row>
    <row r="171" spans="1:28" ht="15" x14ac:dyDescent="0.2">
      <c r="A171" s="9"/>
      <c r="B171" s="9"/>
      <c r="C171" s="9"/>
      <c r="D171" s="8" t="s">
        <v>749</v>
      </c>
      <c r="E171" s="8"/>
      <c r="F171" s="8"/>
      <c r="G171" s="8"/>
      <c r="H171" s="8" t="s">
        <v>750</v>
      </c>
      <c r="I171" s="8" t="s">
        <v>751</v>
      </c>
      <c r="J171" s="8" t="s">
        <v>32</v>
      </c>
      <c r="K171" s="8" t="s">
        <v>696</v>
      </c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  <c r="AA171" s="8"/>
      <c r="AB171" s="8"/>
    </row>
    <row r="172" spans="1:28" ht="15" x14ac:dyDescent="0.2">
      <c r="A172" s="9"/>
      <c r="B172" s="9"/>
      <c r="C172" s="9"/>
      <c r="D172" s="8" t="s">
        <v>752</v>
      </c>
      <c r="E172" s="8"/>
      <c r="F172" s="8"/>
      <c r="G172" s="8"/>
      <c r="H172" s="8" t="s">
        <v>753</v>
      </c>
      <c r="I172" s="8" t="s">
        <v>754</v>
      </c>
      <c r="J172" s="8" t="s">
        <v>32</v>
      </c>
      <c r="K172" s="8" t="s">
        <v>700</v>
      </c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  <c r="AA172" s="8"/>
      <c r="AB172" s="8"/>
    </row>
    <row r="173" spans="1:28" ht="15" x14ac:dyDescent="0.2">
      <c r="B173" s="2"/>
    </row>
    <row r="174" spans="1:28" ht="15" x14ac:dyDescent="0.2">
      <c r="B174" s="2"/>
    </row>
    <row r="175" spans="1:28" ht="15" x14ac:dyDescent="0.2">
      <c r="B175" s="2"/>
    </row>
    <row r="176" spans="1:28" ht="15" x14ac:dyDescent="0.2">
      <c r="B176" s="2"/>
    </row>
    <row r="177" spans="2:8" ht="15" x14ac:dyDescent="0.2">
      <c r="B177" s="2"/>
    </row>
    <row r="178" spans="2:8" ht="15" x14ac:dyDescent="0.2">
      <c r="B178" s="2"/>
    </row>
    <row r="179" spans="2:8" ht="15" x14ac:dyDescent="0.2">
      <c r="B179" s="2"/>
    </row>
    <row r="180" spans="2:8" ht="15" x14ac:dyDescent="0.2">
      <c r="B180" s="2"/>
      <c r="H180" s="5"/>
    </row>
    <row r="181" spans="2:8" ht="15" x14ac:dyDescent="0.2">
      <c r="B181" s="2"/>
      <c r="H181" s="5"/>
    </row>
    <row r="182" spans="2:8" ht="15" x14ac:dyDescent="0.2">
      <c r="B182" s="2"/>
      <c r="H182" s="5"/>
    </row>
    <row r="183" spans="2:8" ht="15" x14ac:dyDescent="0.2">
      <c r="B183" s="2"/>
      <c r="H183" s="5"/>
    </row>
    <row r="184" spans="2:8" ht="15" x14ac:dyDescent="0.2">
      <c r="B184" s="2"/>
      <c r="H184" s="5"/>
    </row>
    <row r="185" spans="2:8" ht="15" x14ac:dyDescent="0.2">
      <c r="B185" s="2"/>
      <c r="H185" s="5"/>
    </row>
    <row r="186" spans="2:8" ht="15" x14ac:dyDescent="0.2">
      <c r="B186" s="2"/>
      <c r="H186" s="5"/>
    </row>
    <row r="187" spans="2:8" ht="15" x14ac:dyDescent="0.2">
      <c r="B187" s="2"/>
      <c r="H187" s="5"/>
    </row>
    <row r="188" spans="2:8" ht="15" x14ac:dyDescent="0.2">
      <c r="B188" s="2"/>
      <c r="H188" s="5"/>
    </row>
    <row r="189" spans="2:8" ht="15" x14ac:dyDescent="0.2">
      <c r="B189" s="2"/>
      <c r="H189" s="5"/>
    </row>
    <row r="190" spans="2:8" ht="15" x14ac:dyDescent="0.2">
      <c r="B190" s="2"/>
      <c r="H190" s="5"/>
    </row>
    <row r="191" spans="2:8" ht="15" x14ac:dyDescent="0.2">
      <c r="B191" s="2"/>
      <c r="H191" s="5"/>
    </row>
    <row r="192" spans="2:8" ht="15" x14ac:dyDescent="0.2">
      <c r="B192" s="2"/>
      <c r="H192" s="5"/>
    </row>
    <row r="193" spans="2:8" ht="15" x14ac:dyDescent="0.2">
      <c r="B193" s="2"/>
      <c r="H193" s="5"/>
    </row>
    <row r="194" spans="2:8" ht="15" x14ac:dyDescent="0.2">
      <c r="B194" s="2"/>
      <c r="H194" s="5"/>
    </row>
    <row r="195" spans="2:8" ht="15" x14ac:dyDescent="0.2">
      <c r="B195" s="2"/>
      <c r="H195" s="5"/>
    </row>
    <row r="196" spans="2:8" ht="15" x14ac:dyDescent="0.2">
      <c r="B196" s="2"/>
      <c r="H196" s="5"/>
    </row>
    <row r="197" spans="2:8" ht="15" x14ac:dyDescent="0.2">
      <c r="B197" s="2"/>
      <c r="H197" s="5"/>
    </row>
    <row r="198" spans="2:8" ht="15" x14ac:dyDescent="0.2">
      <c r="B198" s="2"/>
      <c r="H198" s="5"/>
    </row>
    <row r="199" spans="2:8" ht="15" x14ac:dyDescent="0.2">
      <c r="B199" s="2"/>
      <c r="H199" s="5"/>
    </row>
    <row r="200" spans="2:8" ht="15" x14ac:dyDescent="0.2">
      <c r="B200" s="2"/>
      <c r="H200" s="5"/>
    </row>
    <row r="201" spans="2:8" ht="15" x14ac:dyDescent="0.2">
      <c r="B201" s="2"/>
      <c r="H201" s="5"/>
    </row>
    <row r="202" spans="2:8" ht="15" x14ac:dyDescent="0.2">
      <c r="B202" s="2"/>
      <c r="H202" s="5"/>
    </row>
    <row r="203" spans="2:8" ht="15" x14ac:dyDescent="0.2">
      <c r="B203" s="2"/>
      <c r="H203" s="5"/>
    </row>
    <row r="204" spans="2:8" ht="15" x14ac:dyDescent="0.2">
      <c r="B204" s="2"/>
      <c r="H204" s="5"/>
    </row>
    <row r="205" spans="2:8" ht="15" x14ac:dyDescent="0.2">
      <c r="B205" s="2"/>
      <c r="H205" s="5"/>
    </row>
    <row r="206" spans="2:8" ht="15" x14ac:dyDescent="0.2">
      <c r="B206" s="2"/>
      <c r="H206" s="5"/>
    </row>
    <row r="207" spans="2:8" ht="15" x14ac:dyDescent="0.2">
      <c r="B207" s="2"/>
      <c r="H207" s="5"/>
    </row>
    <row r="208" spans="2:8" ht="15" x14ac:dyDescent="0.2">
      <c r="B208" s="2"/>
      <c r="H208" s="5"/>
    </row>
    <row r="209" spans="2:8" ht="15" x14ac:dyDescent="0.2">
      <c r="B209" s="2"/>
      <c r="H209" s="5"/>
    </row>
    <row r="210" spans="2:8" ht="15" x14ac:dyDescent="0.2">
      <c r="B210" s="2"/>
      <c r="H210" s="5"/>
    </row>
    <row r="211" spans="2:8" ht="15" x14ac:dyDescent="0.2">
      <c r="B211" s="2"/>
      <c r="H211" s="5"/>
    </row>
    <row r="212" spans="2:8" ht="15" x14ac:dyDescent="0.2">
      <c r="B212" s="2"/>
      <c r="H212" s="5"/>
    </row>
    <row r="213" spans="2:8" ht="15" x14ac:dyDescent="0.2">
      <c r="B213" s="2"/>
      <c r="H213" s="5"/>
    </row>
    <row r="214" spans="2:8" ht="15" x14ac:dyDescent="0.2">
      <c r="B214" s="2"/>
      <c r="H214" s="5"/>
    </row>
    <row r="215" spans="2:8" ht="15" x14ac:dyDescent="0.2">
      <c r="B215" s="2"/>
      <c r="H215" s="5"/>
    </row>
    <row r="216" spans="2:8" ht="15" x14ac:dyDescent="0.2">
      <c r="B216" s="2"/>
      <c r="H216" s="5"/>
    </row>
    <row r="217" spans="2:8" ht="15" x14ac:dyDescent="0.2">
      <c r="B217" s="2"/>
      <c r="H217" s="5"/>
    </row>
    <row r="218" spans="2:8" ht="15" x14ac:dyDescent="0.2">
      <c r="B218" s="2"/>
      <c r="H218" s="5"/>
    </row>
    <row r="219" spans="2:8" ht="15" x14ac:dyDescent="0.2">
      <c r="B219" s="2"/>
      <c r="H219" s="5"/>
    </row>
    <row r="220" spans="2:8" ht="15" x14ac:dyDescent="0.2">
      <c r="B220" s="2"/>
      <c r="H220" s="5"/>
    </row>
    <row r="221" spans="2:8" ht="15" x14ac:dyDescent="0.2">
      <c r="B221" s="2"/>
      <c r="H221" s="5"/>
    </row>
    <row r="222" spans="2:8" ht="15" x14ac:dyDescent="0.2">
      <c r="B222" s="2"/>
      <c r="H222" s="5"/>
    </row>
    <row r="223" spans="2:8" ht="15" x14ac:dyDescent="0.2">
      <c r="B223" s="2"/>
      <c r="H223" s="5"/>
    </row>
    <row r="224" spans="2:8" ht="15" x14ac:dyDescent="0.2">
      <c r="B224" s="2"/>
      <c r="H224" s="5"/>
    </row>
    <row r="225" spans="2:8" ht="15" x14ac:dyDescent="0.2">
      <c r="B225" s="2"/>
      <c r="H225" s="5"/>
    </row>
    <row r="226" spans="2:8" ht="15" x14ac:dyDescent="0.2">
      <c r="B226" s="2"/>
      <c r="H226" s="5"/>
    </row>
    <row r="227" spans="2:8" ht="15" x14ac:dyDescent="0.2">
      <c r="B227" s="2"/>
      <c r="H227" s="5"/>
    </row>
    <row r="228" spans="2:8" ht="15" x14ac:dyDescent="0.2">
      <c r="B228" s="2"/>
      <c r="H228" s="5"/>
    </row>
    <row r="229" spans="2:8" ht="15" x14ac:dyDescent="0.2">
      <c r="B229" s="2"/>
      <c r="H229" s="5"/>
    </row>
    <row r="230" spans="2:8" ht="15" x14ac:dyDescent="0.2">
      <c r="B230" s="2"/>
      <c r="H230" s="5"/>
    </row>
    <row r="231" spans="2:8" ht="15" x14ac:dyDescent="0.2">
      <c r="B231" s="2"/>
      <c r="H231" s="5"/>
    </row>
    <row r="232" spans="2:8" ht="15" x14ac:dyDescent="0.2">
      <c r="B232" s="2"/>
      <c r="H232" s="5"/>
    </row>
    <row r="233" spans="2:8" ht="15" x14ac:dyDescent="0.2">
      <c r="B233" s="2"/>
      <c r="H233" s="5"/>
    </row>
    <row r="234" spans="2:8" ht="15" x14ac:dyDescent="0.2">
      <c r="B234" s="2"/>
      <c r="H234" s="5"/>
    </row>
    <row r="235" spans="2:8" ht="15" x14ac:dyDescent="0.2">
      <c r="B235" s="2"/>
      <c r="H235" s="5"/>
    </row>
    <row r="236" spans="2:8" ht="15" x14ac:dyDescent="0.2">
      <c r="B236" s="2"/>
      <c r="H236" s="5"/>
    </row>
    <row r="237" spans="2:8" ht="15" x14ac:dyDescent="0.2">
      <c r="B237" s="2"/>
      <c r="H237" s="5"/>
    </row>
    <row r="238" spans="2:8" ht="15" x14ac:dyDescent="0.2">
      <c r="B238" s="2"/>
      <c r="H238" s="5"/>
    </row>
    <row r="239" spans="2:8" ht="15" x14ac:dyDescent="0.2">
      <c r="B239" s="2"/>
      <c r="H239" s="5"/>
    </row>
    <row r="240" spans="2:8" ht="15" x14ac:dyDescent="0.2">
      <c r="B240" s="2"/>
      <c r="H240" s="5"/>
    </row>
    <row r="241" spans="2:8" ht="15" x14ac:dyDescent="0.2">
      <c r="B241" s="2"/>
      <c r="H241" s="5"/>
    </row>
    <row r="242" spans="2:8" ht="15" x14ac:dyDescent="0.2">
      <c r="B242" s="2"/>
      <c r="H242" s="5"/>
    </row>
    <row r="243" spans="2:8" ht="15" x14ac:dyDescent="0.2">
      <c r="B243" s="2"/>
      <c r="H243" s="5"/>
    </row>
    <row r="244" spans="2:8" ht="15" x14ac:dyDescent="0.2">
      <c r="B244" s="2"/>
      <c r="H244" s="5"/>
    </row>
    <row r="245" spans="2:8" ht="15" x14ac:dyDescent="0.2">
      <c r="B245" s="2"/>
      <c r="H245" s="5"/>
    </row>
    <row r="246" spans="2:8" ht="15" x14ac:dyDescent="0.2">
      <c r="B246" s="2"/>
      <c r="H246" s="5"/>
    </row>
    <row r="247" spans="2:8" ht="15" x14ac:dyDescent="0.2">
      <c r="B247" s="2"/>
      <c r="H247" s="5"/>
    </row>
    <row r="248" spans="2:8" ht="15" x14ac:dyDescent="0.2">
      <c r="B248" s="2"/>
      <c r="H248" s="5"/>
    </row>
    <row r="249" spans="2:8" ht="15" x14ac:dyDescent="0.2">
      <c r="B249" s="2"/>
      <c r="H249" s="5"/>
    </row>
    <row r="250" spans="2:8" ht="15" x14ac:dyDescent="0.2">
      <c r="B250" s="2"/>
      <c r="H250" s="5"/>
    </row>
    <row r="251" spans="2:8" ht="15" x14ac:dyDescent="0.2">
      <c r="B251" s="2"/>
      <c r="H251" s="5"/>
    </row>
    <row r="252" spans="2:8" ht="15" x14ac:dyDescent="0.2">
      <c r="B252" s="2"/>
      <c r="H252" s="5"/>
    </row>
    <row r="253" spans="2:8" ht="15" x14ac:dyDescent="0.2">
      <c r="B253" s="2"/>
      <c r="H253" s="5"/>
    </row>
    <row r="254" spans="2:8" ht="15" x14ac:dyDescent="0.2">
      <c r="B254" s="2"/>
      <c r="H254" s="5"/>
    </row>
    <row r="255" spans="2:8" ht="15" x14ac:dyDescent="0.2">
      <c r="B255" s="2"/>
      <c r="H255" s="5"/>
    </row>
    <row r="256" spans="2:8" ht="15" x14ac:dyDescent="0.2">
      <c r="B256" s="2"/>
      <c r="H256" s="5"/>
    </row>
    <row r="257" spans="2:8" ht="15" x14ac:dyDescent="0.2">
      <c r="B257" s="2"/>
      <c r="H257" s="5"/>
    </row>
    <row r="258" spans="2:8" ht="15" x14ac:dyDescent="0.2">
      <c r="B258" s="2"/>
      <c r="H258" s="5"/>
    </row>
    <row r="259" spans="2:8" ht="15" x14ac:dyDescent="0.2">
      <c r="B259" s="2"/>
      <c r="H259" s="5"/>
    </row>
    <row r="260" spans="2:8" ht="15" x14ac:dyDescent="0.2">
      <c r="B260" s="2"/>
      <c r="H260" s="5"/>
    </row>
    <row r="261" spans="2:8" ht="15" x14ac:dyDescent="0.2">
      <c r="B261" s="2"/>
      <c r="H261" s="5"/>
    </row>
    <row r="262" spans="2:8" ht="15" x14ac:dyDescent="0.2">
      <c r="B262" s="2"/>
      <c r="H262" s="5"/>
    </row>
    <row r="263" spans="2:8" ht="15" x14ac:dyDescent="0.2">
      <c r="B263" s="2"/>
      <c r="H263" s="5"/>
    </row>
    <row r="264" spans="2:8" ht="15" x14ac:dyDescent="0.2">
      <c r="B264" s="2"/>
      <c r="H264" s="5"/>
    </row>
    <row r="265" spans="2:8" ht="15" x14ac:dyDescent="0.2">
      <c r="B265" s="2"/>
      <c r="H265" s="5"/>
    </row>
    <row r="266" spans="2:8" ht="15" x14ac:dyDescent="0.2">
      <c r="B266" s="2"/>
      <c r="H266" s="5"/>
    </row>
    <row r="267" spans="2:8" ht="15" x14ac:dyDescent="0.2">
      <c r="B267" s="2"/>
      <c r="H267" s="5"/>
    </row>
    <row r="268" spans="2:8" ht="15" x14ac:dyDescent="0.2">
      <c r="B268" s="2"/>
      <c r="H268" s="5"/>
    </row>
    <row r="269" spans="2:8" ht="15" x14ac:dyDescent="0.2">
      <c r="B269" s="2"/>
      <c r="H269" s="5"/>
    </row>
    <row r="270" spans="2:8" ht="15" x14ac:dyDescent="0.2">
      <c r="B270" s="2"/>
      <c r="H270" s="5"/>
    </row>
    <row r="271" spans="2:8" ht="15" x14ac:dyDescent="0.2">
      <c r="B271" s="2"/>
      <c r="H271" s="5"/>
    </row>
    <row r="272" spans="2:8" ht="15" x14ac:dyDescent="0.2">
      <c r="B272" s="2"/>
      <c r="H272" s="5"/>
    </row>
    <row r="273" spans="2:8" ht="15" x14ac:dyDescent="0.2">
      <c r="B273" s="2"/>
      <c r="H273" s="5"/>
    </row>
    <row r="274" spans="2:8" ht="15" x14ac:dyDescent="0.2">
      <c r="B274" s="2"/>
      <c r="H274" s="5"/>
    </row>
    <row r="275" spans="2:8" ht="15" x14ac:dyDescent="0.2">
      <c r="B275" s="2"/>
      <c r="H275" s="5"/>
    </row>
    <row r="276" spans="2:8" ht="15" x14ac:dyDescent="0.2">
      <c r="B276" s="2"/>
      <c r="H276" s="5"/>
    </row>
    <row r="277" spans="2:8" ht="15" x14ac:dyDescent="0.2">
      <c r="B277" s="2"/>
      <c r="H277" s="5"/>
    </row>
    <row r="278" spans="2:8" ht="15" x14ac:dyDescent="0.2">
      <c r="B278" s="2"/>
      <c r="H278" s="5"/>
    </row>
    <row r="279" spans="2:8" ht="15" x14ac:dyDescent="0.2">
      <c r="B279" s="2"/>
      <c r="H279" s="5"/>
    </row>
    <row r="280" spans="2:8" ht="15" x14ac:dyDescent="0.2">
      <c r="B280" s="2"/>
      <c r="H280" s="5"/>
    </row>
    <row r="281" spans="2:8" ht="15" x14ac:dyDescent="0.2">
      <c r="B281" s="2"/>
      <c r="H281" s="5"/>
    </row>
    <row r="282" spans="2:8" ht="15" x14ac:dyDescent="0.2">
      <c r="B282" s="2"/>
      <c r="H282" s="5"/>
    </row>
    <row r="283" spans="2:8" ht="15" x14ac:dyDescent="0.2">
      <c r="B283" s="2"/>
      <c r="H283" s="5"/>
    </row>
    <row r="284" spans="2:8" ht="15" x14ac:dyDescent="0.2">
      <c r="B284" s="2"/>
      <c r="H284" s="5"/>
    </row>
    <row r="285" spans="2:8" ht="15" x14ac:dyDescent="0.2">
      <c r="B285" s="2"/>
      <c r="H285" s="5"/>
    </row>
    <row r="286" spans="2:8" ht="15" x14ac:dyDescent="0.2">
      <c r="B286" s="2"/>
      <c r="H286" s="5"/>
    </row>
    <row r="287" spans="2:8" ht="15" x14ac:dyDescent="0.2">
      <c r="B287" s="2"/>
      <c r="H287" s="5"/>
    </row>
    <row r="288" spans="2:8" ht="15" x14ac:dyDescent="0.2">
      <c r="B288" s="2"/>
      <c r="H288" s="5"/>
    </row>
    <row r="289" spans="2:8" ht="15" x14ac:dyDescent="0.2">
      <c r="B289" s="2"/>
      <c r="H289" s="5"/>
    </row>
    <row r="290" spans="2:8" ht="15" x14ac:dyDescent="0.2">
      <c r="B290" s="2"/>
      <c r="H290" s="5"/>
    </row>
    <row r="291" spans="2:8" ht="15" x14ac:dyDescent="0.2">
      <c r="B291" s="2"/>
      <c r="H291" s="5"/>
    </row>
    <row r="292" spans="2:8" ht="15" x14ac:dyDescent="0.2">
      <c r="B292" s="2"/>
      <c r="H292" s="5"/>
    </row>
    <row r="293" spans="2:8" ht="15" x14ac:dyDescent="0.2">
      <c r="B293" s="2"/>
      <c r="H293" s="5"/>
    </row>
    <row r="294" spans="2:8" ht="15" x14ac:dyDescent="0.2">
      <c r="B294" s="2"/>
      <c r="H294" s="5"/>
    </row>
    <row r="295" spans="2:8" ht="15" x14ac:dyDescent="0.2">
      <c r="B295" s="2"/>
      <c r="H295" s="5"/>
    </row>
    <row r="296" spans="2:8" ht="15" x14ac:dyDescent="0.2">
      <c r="B296" s="2"/>
      <c r="H296" s="5"/>
    </row>
    <row r="297" spans="2:8" ht="15" x14ac:dyDescent="0.2">
      <c r="B297" s="2"/>
      <c r="H297" s="5"/>
    </row>
    <row r="298" spans="2:8" ht="15" x14ac:dyDescent="0.2">
      <c r="B298" s="2"/>
      <c r="H298" s="5"/>
    </row>
    <row r="299" spans="2:8" ht="15" x14ac:dyDescent="0.2">
      <c r="B299" s="2"/>
      <c r="H299" s="5"/>
    </row>
    <row r="300" spans="2:8" ht="15" x14ac:dyDescent="0.2">
      <c r="B300" s="2"/>
      <c r="H300" s="5"/>
    </row>
    <row r="301" spans="2:8" ht="15" x14ac:dyDescent="0.2">
      <c r="B301" s="2"/>
      <c r="H301" s="5"/>
    </row>
    <row r="302" spans="2:8" ht="15" x14ac:dyDescent="0.2">
      <c r="B302" s="2"/>
      <c r="H302" s="5"/>
    </row>
    <row r="303" spans="2:8" ht="15" x14ac:dyDescent="0.2">
      <c r="B303" s="2"/>
      <c r="H303" s="5"/>
    </row>
    <row r="304" spans="2:8" ht="15" x14ac:dyDescent="0.2">
      <c r="B304" s="2"/>
      <c r="H304" s="5"/>
    </row>
    <row r="305" spans="2:8" ht="15" x14ac:dyDescent="0.2">
      <c r="B305" s="2"/>
      <c r="H305" s="5"/>
    </row>
    <row r="306" spans="2:8" ht="15" x14ac:dyDescent="0.2">
      <c r="B306" s="2"/>
      <c r="H306" s="5"/>
    </row>
    <row r="307" spans="2:8" ht="15" x14ac:dyDescent="0.2">
      <c r="B307" s="2"/>
      <c r="H307" s="5"/>
    </row>
    <row r="308" spans="2:8" ht="15" x14ac:dyDescent="0.2">
      <c r="B308" s="2"/>
      <c r="H308" s="5"/>
    </row>
    <row r="309" spans="2:8" ht="15" x14ac:dyDescent="0.2">
      <c r="B309" s="2"/>
      <c r="H309" s="5"/>
    </row>
    <row r="310" spans="2:8" ht="15" x14ac:dyDescent="0.2">
      <c r="B310" s="2"/>
      <c r="H310" s="5"/>
    </row>
    <row r="311" spans="2:8" ht="15" x14ac:dyDescent="0.2">
      <c r="B311" s="2"/>
      <c r="H311" s="5"/>
    </row>
    <row r="312" spans="2:8" ht="15" x14ac:dyDescent="0.2">
      <c r="B312" s="2"/>
      <c r="H312" s="5"/>
    </row>
    <row r="313" spans="2:8" ht="15" x14ac:dyDescent="0.2">
      <c r="B313" s="2"/>
      <c r="H313" s="5"/>
    </row>
    <row r="314" spans="2:8" ht="15" x14ac:dyDescent="0.2">
      <c r="B314" s="2"/>
      <c r="H314" s="5"/>
    </row>
    <row r="315" spans="2:8" ht="15" x14ac:dyDescent="0.2">
      <c r="B315" s="2"/>
      <c r="H315" s="5"/>
    </row>
    <row r="316" spans="2:8" ht="15" x14ac:dyDescent="0.2">
      <c r="B316" s="2"/>
      <c r="H316" s="5"/>
    </row>
    <row r="317" spans="2:8" ht="15" x14ac:dyDescent="0.2">
      <c r="B317" s="2"/>
      <c r="H317" s="5"/>
    </row>
    <row r="318" spans="2:8" ht="15" x14ac:dyDescent="0.2">
      <c r="B318" s="2"/>
      <c r="H318" s="5"/>
    </row>
    <row r="319" spans="2:8" ht="15" x14ac:dyDescent="0.2">
      <c r="B319" s="2"/>
      <c r="H319" s="5"/>
    </row>
    <row r="320" spans="2:8" ht="15" x14ac:dyDescent="0.2">
      <c r="B320" s="2"/>
      <c r="H320" s="5"/>
    </row>
    <row r="321" spans="2:8" ht="15" x14ac:dyDescent="0.2">
      <c r="B321" s="2"/>
      <c r="H321" s="5"/>
    </row>
    <row r="322" spans="2:8" ht="15" x14ac:dyDescent="0.2">
      <c r="B322" s="2"/>
      <c r="H322" s="5"/>
    </row>
    <row r="323" spans="2:8" ht="15" x14ac:dyDescent="0.2">
      <c r="B323" s="2"/>
      <c r="H323" s="5"/>
    </row>
    <row r="324" spans="2:8" ht="15" x14ac:dyDescent="0.2">
      <c r="B324" s="2"/>
      <c r="H324" s="5"/>
    </row>
    <row r="325" spans="2:8" ht="15" x14ac:dyDescent="0.2">
      <c r="B325" s="2"/>
      <c r="H325" s="5"/>
    </row>
    <row r="326" spans="2:8" ht="15" x14ac:dyDescent="0.2">
      <c r="B326" s="2"/>
      <c r="H326" s="5"/>
    </row>
    <row r="327" spans="2:8" ht="15" x14ac:dyDescent="0.2">
      <c r="B327" s="2"/>
      <c r="H327" s="5"/>
    </row>
    <row r="328" spans="2:8" ht="15" x14ac:dyDescent="0.2">
      <c r="B328" s="2"/>
      <c r="H328" s="5"/>
    </row>
    <row r="329" spans="2:8" ht="15" x14ac:dyDescent="0.2">
      <c r="B329" s="2"/>
      <c r="H329" s="5"/>
    </row>
    <row r="330" spans="2:8" ht="15" x14ac:dyDescent="0.2">
      <c r="B330" s="2"/>
      <c r="H330" s="5"/>
    </row>
    <row r="331" spans="2:8" ht="15" x14ac:dyDescent="0.2">
      <c r="B331" s="2"/>
      <c r="H331" s="5"/>
    </row>
    <row r="332" spans="2:8" ht="15" x14ac:dyDescent="0.2">
      <c r="B332" s="2"/>
      <c r="H332" s="5"/>
    </row>
    <row r="333" spans="2:8" ht="15" x14ac:dyDescent="0.2">
      <c r="B333" s="2"/>
      <c r="H333" s="5"/>
    </row>
    <row r="334" spans="2:8" ht="15" x14ac:dyDescent="0.2">
      <c r="B334" s="2"/>
      <c r="H334" s="5"/>
    </row>
    <row r="335" spans="2:8" ht="15" x14ac:dyDescent="0.2">
      <c r="B335" s="2"/>
      <c r="H335" s="5"/>
    </row>
    <row r="336" spans="2:8" ht="15" x14ac:dyDescent="0.2">
      <c r="B336" s="2"/>
      <c r="H336" s="5"/>
    </row>
    <row r="337" spans="2:8" ht="15" x14ac:dyDescent="0.2">
      <c r="B337" s="2"/>
      <c r="H337" s="5"/>
    </row>
    <row r="338" spans="2:8" ht="15" x14ac:dyDescent="0.2">
      <c r="B338" s="2"/>
      <c r="H338" s="5"/>
    </row>
    <row r="339" spans="2:8" ht="15" x14ac:dyDescent="0.2">
      <c r="B339" s="2"/>
      <c r="H339" s="5"/>
    </row>
    <row r="340" spans="2:8" ht="15" x14ac:dyDescent="0.2">
      <c r="B340" s="2"/>
      <c r="H340" s="5"/>
    </row>
    <row r="341" spans="2:8" ht="15" x14ac:dyDescent="0.2">
      <c r="B341" s="2"/>
      <c r="H341" s="5"/>
    </row>
    <row r="342" spans="2:8" ht="15" x14ac:dyDescent="0.2">
      <c r="B342" s="2"/>
      <c r="H342" s="5"/>
    </row>
    <row r="343" spans="2:8" ht="15" x14ac:dyDescent="0.2">
      <c r="B343" s="2"/>
      <c r="H343" s="5"/>
    </row>
    <row r="344" spans="2:8" ht="15" x14ac:dyDescent="0.2">
      <c r="B344" s="2"/>
      <c r="H344" s="5"/>
    </row>
    <row r="345" spans="2:8" ht="15" x14ac:dyDescent="0.2">
      <c r="B345" s="2"/>
      <c r="H345" s="5"/>
    </row>
    <row r="346" spans="2:8" ht="15" x14ac:dyDescent="0.2">
      <c r="B346" s="2"/>
      <c r="H346" s="5"/>
    </row>
    <row r="347" spans="2:8" ht="15" x14ac:dyDescent="0.2">
      <c r="B347" s="2"/>
      <c r="H347" s="5"/>
    </row>
    <row r="348" spans="2:8" ht="15" x14ac:dyDescent="0.2">
      <c r="B348" s="2"/>
      <c r="H348" s="5"/>
    </row>
    <row r="349" spans="2:8" ht="15" x14ac:dyDescent="0.2">
      <c r="B349" s="2"/>
      <c r="H349" s="5"/>
    </row>
    <row r="350" spans="2:8" ht="15" x14ac:dyDescent="0.2">
      <c r="B350" s="2"/>
      <c r="H350" s="5"/>
    </row>
    <row r="351" spans="2:8" ht="15" x14ac:dyDescent="0.2">
      <c r="B351" s="2"/>
      <c r="H351" s="5"/>
    </row>
    <row r="352" spans="2:8" ht="15" x14ac:dyDescent="0.2">
      <c r="B352" s="2"/>
      <c r="H352" s="5"/>
    </row>
    <row r="353" spans="2:8" ht="15" x14ac:dyDescent="0.2">
      <c r="B353" s="2"/>
      <c r="H353" s="5"/>
    </row>
    <row r="354" spans="2:8" ht="15" x14ac:dyDescent="0.2">
      <c r="B354" s="2"/>
      <c r="H354" s="5"/>
    </row>
    <row r="355" spans="2:8" ht="15" x14ac:dyDescent="0.2">
      <c r="B355" s="2"/>
      <c r="H355" s="5"/>
    </row>
    <row r="356" spans="2:8" ht="15" x14ac:dyDescent="0.2">
      <c r="B356" s="2"/>
      <c r="H356" s="5"/>
    </row>
    <row r="357" spans="2:8" ht="15" x14ac:dyDescent="0.2">
      <c r="B357" s="2"/>
      <c r="H357" s="5"/>
    </row>
    <row r="358" spans="2:8" ht="15" x14ac:dyDescent="0.2">
      <c r="B358" s="2"/>
      <c r="H358" s="5"/>
    </row>
    <row r="359" spans="2:8" ht="15" x14ac:dyDescent="0.2">
      <c r="B359" s="2"/>
      <c r="H359" s="5"/>
    </row>
    <row r="360" spans="2:8" ht="15" x14ac:dyDescent="0.2">
      <c r="B360" s="2"/>
      <c r="H360" s="5"/>
    </row>
    <row r="361" spans="2:8" ht="15" x14ac:dyDescent="0.2">
      <c r="B361" s="2"/>
      <c r="H361" s="5"/>
    </row>
    <row r="362" spans="2:8" ht="15" x14ac:dyDescent="0.2">
      <c r="B362" s="2"/>
      <c r="H362" s="5"/>
    </row>
    <row r="363" spans="2:8" ht="15" x14ac:dyDescent="0.2">
      <c r="B363" s="2"/>
      <c r="H363" s="5"/>
    </row>
    <row r="364" spans="2:8" ht="15" x14ac:dyDescent="0.2">
      <c r="B364" s="2"/>
      <c r="H364" s="5"/>
    </row>
    <row r="365" spans="2:8" ht="15" x14ac:dyDescent="0.2">
      <c r="B365" s="2"/>
      <c r="H365" s="5"/>
    </row>
    <row r="366" spans="2:8" ht="15" x14ac:dyDescent="0.2">
      <c r="B366" s="2"/>
      <c r="H366" s="5"/>
    </row>
    <row r="367" spans="2:8" ht="15" x14ac:dyDescent="0.2">
      <c r="B367" s="2"/>
      <c r="H367" s="5"/>
    </row>
    <row r="368" spans="2:8" ht="15" x14ac:dyDescent="0.2">
      <c r="B368" s="2"/>
      <c r="H368" s="5"/>
    </row>
    <row r="369" spans="2:8" ht="15" x14ac:dyDescent="0.2">
      <c r="B369" s="2"/>
      <c r="H369" s="5"/>
    </row>
    <row r="370" spans="2:8" ht="15" x14ac:dyDescent="0.2">
      <c r="B370" s="2"/>
      <c r="H370" s="5"/>
    </row>
    <row r="371" spans="2:8" ht="15" x14ac:dyDescent="0.2">
      <c r="B371" s="2"/>
      <c r="H371" s="5"/>
    </row>
    <row r="372" spans="2:8" ht="15" x14ac:dyDescent="0.2">
      <c r="B372" s="2"/>
      <c r="H372" s="5"/>
    </row>
    <row r="373" spans="2:8" ht="15" x14ac:dyDescent="0.2">
      <c r="B373" s="2"/>
      <c r="H373" s="5"/>
    </row>
    <row r="374" spans="2:8" ht="15" x14ac:dyDescent="0.2">
      <c r="B374" s="2"/>
      <c r="H374" s="5"/>
    </row>
    <row r="375" spans="2:8" ht="15" x14ac:dyDescent="0.2">
      <c r="B375" s="2"/>
      <c r="H375" s="5"/>
    </row>
    <row r="376" spans="2:8" ht="15" x14ac:dyDescent="0.2">
      <c r="B376" s="2"/>
      <c r="H376" s="5"/>
    </row>
    <row r="377" spans="2:8" ht="15" x14ac:dyDescent="0.2">
      <c r="B377" s="2"/>
      <c r="H377" s="5"/>
    </row>
    <row r="378" spans="2:8" ht="15" x14ac:dyDescent="0.2">
      <c r="B378" s="2"/>
      <c r="H378" s="5"/>
    </row>
    <row r="379" spans="2:8" ht="15" x14ac:dyDescent="0.2">
      <c r="B379" s="2"/>
      <c r="H379" s="5"/>
    </row>
    <row r="380" spans="2:8" ht="15" x14ac:dyDescent="0.2">
      <c r="B380" s="2"/>
      <c r="H380" s="5"/>
    </row>
    <row r="381" spans="2:8" ht="15" x14ac:dyDescent="0.2">
      <c r="B381" s="2"/>
      <c r="H381" s="5"/>
    </row>
    <row r="382" spans="2:8" ht="15" x14ac:dyDescent="0.2">
      <c r="B382" s="2"/>
      <c r="H382" s="5"/>
    </row>
    <row r="383" spans="2:8" ht="15" x14ac:dyDescent="0.2">
      <c r="B383" s="2"/>
      <c r="H383" s="5"/>
    </row>
    <row r="384" spans="2:8" ht="15" x14ac:dyDescent="0.2">
      <c r="B384" s="2"/>
      <c r="H384" s="5"/>
    </row>
    <row r="385" spans="2:8" ht="15" x14ac:dyDescent="0.2">
      <c r="B385" s="2"/>
      <c r="H385" s="5"/>
    </row>
    <row r="386" spans="2:8" ht="15" x14ac:dyDescent="0.2">
      <c r="B386" s="2"/>
      <c r="H386" s="5"/>
    </row>
    <row r="387" spans="2:8" ht="15" x14ac:dyDescent="0.2">
      <c r="B387" s="2"/>
      <c r="H387" s="5"/>
    </row>
    <row r="388" spans="2:8" ht="15" x14ac:dyDescent="0.2">
      <c r="B388" s="2"/>
      <c r="H388" s="5"/>
    </row>
    <row r="389" spans="2:8" ht="15" x14ac:dyDescent="0.2">
      <c r="B389" s="2"/>
      <c r="H389" s="5"/>
    </row>
    <row r="390" spans="2:8" ht="15" x14ac:dyDescent="0.2">
      <c r="B390" s="2"/>
      <c r="H390" s="5"/>
    </row>
    <row r="391" spans="2:8" ht="15" x14ac:dyDescent="0.2">
      <c r="B391" s="2"/>
      <c r="H391" s="5"/>
    </row>
    <row r="392" spans="2:8" ht="15" x14ac:dyDescent="0.2">
      <c r="B392" s="2"/>
      <c r="H392" s="5"/>
    </row>
    <row r="393" spans="2:8" ht="15" x14ac:dyDescent="0.2">
      <c r="B393" s="2"/>
      <c r="H393" s="5"/>
    </row>
    <row r="394" spans="2:8" ht="15" x14ac:dyDescent="0.2">
      <c r="B394" s="2"/>
      <c r="H394" s="5"/>
    </row>
    <row r="395" spans="2:8" ht="15" x14ac:dyDescent="0.2">
      <c r="B395" s="2"/>
      <c r="H395" s="5"/>
    </row>
    <row r="396" spans="2:8" ht="15" x14ac:dyDescent="0.2">
      <c r="B396" s="2"/>
      <c r="H396" s="5"/>
    </row>
    <row r="397" spans="2:8" ht="15" x14ac:dyDescent="0.2">
      <c r="B397" s="2"/>
      <c r="H397" s="5"/>
    </row>
    <row r="398" spans="2:8" ht="15" x14ac:dyDescent="0.2">
      <c r="B398" s="2"/>
      <c r="H398" s="5"/>
    </row>
    <row r="399" spans="2:8" ht="15" x14ac:dyDescent="0.2">
      <c r="B399" s="2"/>
      <c r="H399" s="5"/>
    </row>
    <row r="400" spans="2:8" ht="15" x14ac:dyDescent="0.2">
      <c r="B400" s="2"/>
      <c r="H400" s="5"/>
    </row>
    <row r="401" spans="2:8" ht="15" x14ac:dyDescent="0.2">
      <c r="B401" s="2"/>
      <c r="H401" s="5"/>
    </row>
    <row r="402" spans="2:8" ht="15" x14ac:dyDescent="0.2">
      <c r="B402" s="2"/>
      <c r="H402" s="5"/>
    </row>
    <row r="403" spans="2:8" ht="15" x14ac:dyDescent="0.2">
      <c r="B403" s="2"/>
      <c r="H403" s="5"/>
    </row>
    <row r="404" spans="2:8" ht="15" x14ac:dyDescent="0.2">
      <c r="B404" s="2"/>
      <c r="H404" s="5"/>
    </row>
    <row r="405" spans="2:8" ht="15" x14ac:dyDescent="0.2">
      <c r="B405" s="2"/>
      <c r="H405" s="5"/>
    </row>
    <row r="406" spans="2:8" ht="15" x14ac:dyDescent="0.2">
      <c r="B406" s="2"/>
      <c r="H406" s="5"/>
    </row>
    <row r="407" spans="2:8" ht="15" x14ac:dyDescent="0.2">
      <c r="B407" s="2"/>
      <c r="H407" s="5"/>
    </row>
    <row r="408" spans="2:8" ht="15" x14ac:dyDescent="0.2">
      <c r="B408" s="2"/>
      <c r="H408" s="5"/>
    </row>
    <row r="409" spans="2:8" ht="15" x14ac:dyDescent="0.2">
      <c r="B409" s="2"/>
      <c r="H409" s="5"/>
    </row>
    <row r="410" spans="2:8" ht="15" x14ac:dyDescent="0.2">
      <c r="B410" s="2"/>
      <c r="H410" s="5"/>
    </row>
    <row r="411" spans="2:8" ht="15" x14ac:dyDescent="0.2">
      <c r="B411" s="2"/>
      <c r="H411" s="5"/>
    </row>
    <row r="412" spans="2:8" ht="15" x14ac:dyDescent="0.2">
      <c r="B412" s="2"/>
      <c r="H412" s="5"/>
    </row>
    <row r="413" spans="2:8" ht="15" x14ac:dyDescent="0.2">
      <c r="B413" s="2"/>
      <c r="H413" s="5"/>
    </row>
    <row r="414" spans="2:8" ht="15" x14ac:dyDescent="0.2">
      <c r="B414" s="2"/>
      <c r="H414" s="5"/>
    </row>
    <row r="415" spans="2:8" ht="15" x14ac:dyDescent="0.2">
      <c r="B415" s="2"/>
      <c r="H415" s="5"/>
    </row>
    <row r="416" spans="2:8" ht="15" x14ac:dyDescent="0.2">
      <c r="B416" s="2"/>
      <c r="H416" s="5"/>
    </row>
    <row r="417" spans="2:8" ht="15" x14ac:dyDescent="0.2">
      <c r="B417" s="2"/>
      <c r="H417" s="5"/>
    </row>
    <row r="418" spans="2:8" ht="15" x14ac:dyDescent="0.2">
      <c r="B418" s="2"/>
      <c r="H418" s="5"/>
    </row>
    <row r="419" spans="2:8" ht="15" x14ac:dyDescent="0.2">
      <c r="B419" s="2"/>
      <c r="H419" s="5"/>
    </row>
    <row r="420" spans="2:8" ht="15" x14ac:dyDescent="0.2">
      <c r="B420" s="2"/>
      <c r="H420" s="5"/>
    </row>
    <row r="421" spans="2:8" ht="15" x14ac:dyDescent="0.2">
      <c r="B421" s="2"/>
      <c r="H421" s="5"/>
    </row>
    <row r="422" spans="2:8" ht="15" x14ac:dyDescent="0.2">
      <c r="B422" s="2"/>
      <c r="H422" s="5"/>
    </row>
    <row r="423" spans="2:8" ht="15" x14ac:dyDescent="0.2">
      <c r="B423" s="2"/>
      <c r="H423" s="5"/>
    </row>
    <row r="424" spans="2:8" ht="15" x14ac:dyDescent="0.2">
      <c r="B424" s="2"/>
      <c r="H424" s="5"/>
    </row>
    <row r="425" spans="2:8" ht="15" x14ac:dyDescent="0.2">
      <c r="B425" s="2"/>
      <c r="H425" s="5"/>
    </row>
    <row r="426" spans="2:8" ht="15" x14ac:dyDescent="0.2">
      <c r="B426" s="2"/>
      <c r="H426" s="5"/>
    </row>
    <row r="427" spans="2:8" ht="15" x14ac:dyDescent="0.2">
      <c r="B427" s="2"/>
      <c r="H427" s="5"/>
    </row>
    <row r="428" spans="2:8" ht="15" x14ac:dyDescent="0.2">
      <c r="B428" s="2"/>
      <c r="H428" s="5"/>
    </row>
    <row r="429" spans="2:8" ht="15" x14ac:dyDescent="0.2">
      <c r="B429" s="2"/>
      <c r="H429" s="5"/>
    </row>
    <row r="430" spans="2:8" ht="15" x14ac:dyDescent="0.2">
      <c r="B430" s="2"/>
      <c r="H430" s="5"/>
    </row>
    <row r="431" spans="2:8" ht="15" x14ac:dyDescent="0.2">
      <c r="B431" s="2"/>
      <c r="H431" s="5"/>
    </row>
    <row r="432" spans="2:8" ht="15" x14ac:dyDescent="0.2">
      <c r="B432" s="2"/>
      <c r="H432" s="5"/>
    </row>
    <row r="433" spans="2:8" ht="15" x14ac:dyDescent="0.2">
      <c r="B433" s="2"/>
      <c r="H433" s="5"/>
    </row>
    <row r="434" spans="2:8" ht="15" x14ac:dyDescent="0.2">
      <c r="B434" s="2"/>
      <c r="H434" s="5"/>
    </row>
    <row r="435" spans="2:8" ht="15" x14ac:dyDescent="0.2">
      <c r="B435" s="2"/>
      <c r="H435" s="5"/>
    </row>
    <row r="436" spans="2:8" ht="15" x14ac:dyDescent="0.2">
      <c r="B436" s="2"/>
      <c r="H436" s="5"/>
    </row>
    <row r="437" spans="2:8" ht="15" x14ac:dyDescent="0.2">
      <c r="B437" s="2"/>
      <c r="H437" s="5"/>
    </row>
    <row r="438" spans="2:8" ht="15" x14ac:dyDescent="0.2">
      <c r="B438" s="2"/>
      <c r="H438" s="5"/>
    </row>
    <row r="439" spans="2:8" ht="15" x14ac:dyDescent="0.2">
      <c r="B439" s="2"/>
      <c r="H439" s="5"/>
    </row>
    <row r="440" spans="2:8" ht="15" x14ac:dyDescent="0.2">
      <c r="B440" s="2"/>
      <c r="H440" s="5"/>
    </row>
    <row r="441" spans="2:8" ht="15" x14ac:dyDescent="0.2">
      <c r="B441" s="2"/>
      <c r="H441" s="5"/>
    </row>
    <row r="442" spans="2:8" ht="15" x14ac:dyDescent="0.2">
      <c r="B442" s="2"/>
      <c r="H442" s="5"/>
    </row>
    <row r="443" spans="2:8" ht="15" x14ac:dyDescent="0.2">
      <c r="B443" s="2"/>
      <c r="H443" s="5"/>
    </row>
    <row r="444" spans="2:8" ht="15" x14ac:dyDescent="0.2">
      <c r="B444" s="2"/>
      <c r="H444" s="5"/>
    </row>
    <row r="445" spans="2:8" ht="15" x14ac:dyDescent="0.2">
      <c r="B445" s="2"/>
      <c r="H445" s="5"/>
    </row>
    <row r="446" spans="2:8" ht="15" x14ac:dyDescent="0.2">
      <c r="B446" s="2"/>
      <c r="H446" s="5"/>
    </row>
    <row r="447" spans="2:8" ht="15" x14ac:dyDescent="0.2">
      <c r="B447" s="2"/>
      <c r="H447" s="5"/>
    </row>
    <row r="448" spans="2:8" ht="15" x14ac:dyDescent="0.2">
      <c r="B448" s="2"/>
      <c r="H448" s="5"/>
    </row>
    <row r="449" spans="2:8" ht="15" x14ac:dyDescent="0.2">
      <c r="B449" s="2"/>
      <c r="H449" s="5"/>
    </row>
    <row r="450" spans="2:8" ht="15" x14ac:dyDescent="0.2">
      <c r="B450" s="2"/>
      <c r="H450" s="5"/>
    </row>
    <row r="451" spans="2:8" ht="15" x14ac:dyDescent="0.2">
      <c r="B451" s="2"/>
      <c r="H451" s="5"/>
    </row>
    <row r="452" spans="2:8" ht="15" x14ac:dyDescent="0.2">
      <c r="B452" s="2"/>
      <c r="H452" s="5"/>
    </row>
    <row r="453" spans="2:8" ht="15" x14ac:dyDescent="0.2">
      <c r="B453" s="2"/>
      <c r="H453" s="5"/>
    </row>
    <row r="454" spans="2:8" ht="15" x14ac:dyDescent="0.2">
      <c r="B454" s="2"/>
      <c r="H454" s="5"/>
    </row>
    <row r="455" spans="2:8" ht="15" x14ac:dyDescent="0.2">
      <c r="B455" s="2"/>
      <c r="H455" s="5"/>
    </row>
    <row r="456" spans="2:8" ht="15" x14ac:dyDescent="0.2">
      <c r="B456" s="2"/>
      <c r="H456" s="5"/>
    </row>
    <row r="457" spans="2:8" ht="15" x14ac:dyDescent="0.2">
      <c r="B457" s="2"/>
      <c r="H457" s="5"/>
    </row>
    <row r="458" spans="2:8" ht="15" x14ac:dyDescent="0.2">
      <c r="B458" s="2"/>
      <c r="H458" s="5"/>
    </row>
    <row r="459" spans="2:8" ht="15" x14ac:dyDescent="0.2">
      <c r="B459" s="2"/>
      <c r="H459" s="5"/>
    </row>
    <row r="460" spans="2:8" ht="15" x14ac:dyDescent="0.2">
      <c r="B460" s="2"/>
      <c r="H460" s="5"/>
    </row>
    <row r="461" spans="2:8" ht="15" x14ac:dyDescent="0.2">
      <c r="B461" s="2"/>
      <c r="H461" s="5"/>
    </row>
    <row r="462" spans="2:8" ht="15" x14ac:dyDescent="0.2">
      <c r="B462" s="2"/>
      <c r="H462" s="5"/>
    </row>
    <row r="463" spans="2:8" ht="15" x14ac:dyDescent="0.2">
      <c r="B463" s="2"/>
      <c r="H463" s="5"/>
    </row>
    <row r="464" spans="2:8" ht="15" x14ac:dyDescent="0.2">
      <c r="B464" s="2"/>
      <c r="H464" s="5"/>
    </row>
    <row r="465" spans="2:8" ht="15" x14ac:dyDescent="0.2">
      <c r="B465" s="2"/>
      <c r="H465" s="5"/>
    </row>
    <row r="466" spans="2:8" ht="15" x14ac:dyDescent="0.2">
      <c r="B466" s="2"/>
      <c r="H466" s="5"/>
    </row>
    <row r="467" spans="2:8" ht="15" x14ac:dyDescent="0.2">
      <c r="B467" s="2"/>
      <c r="H467" s="5"/>
    </row>
    <row r="468" spans="2:8" ht="15" x14ac:dyDescent="0.2">
      <c r="B468" s="2"/>
      <c r="H468" s="5"/>
    </row>
    <row r="469" spans="2:8" ht="15" x14ac:dyDescent="0.2">
      <c r="B469" s="2"/>
      <c r="H469" s="5"/>
    </row>
    <row r="470" spans="2:8" ht="15" x14ac:dyDescent="0.2">
      <c r="B470" s="2"/>
      <c r="H470" s="5"/>
    </row>
    <row r="471" spans="2:8" ht="15" x14ac:dyDescent="0.2">
      <c r="B471" s="2"/>
      <c r="H471" s="5"/>
    </row>
    <row r="472" spans="2:8" ht="15" x14ac:dyDescent="0.2">
      <c r="B472" s="2"/>
      <c r="H472" s="5"/>
    </row>
    <row r="473" spans="2:8" ht="15" x14ac:dyDescent="0.2">
      <c r="B473" s="2"/>
      <c r="H473" s="5"/>
    </row>
    <row r="474" spans="2:8" ht="15" x14ac:dyDescent="0.2">
      <c r="B474" s="2"/>
      <c r="H474" s="5"/>
    </row>
    <row r="475" spans="2:8" ht="15" x14ac:dyDescent="0.2">
      <c r="B475" s="2"/>
      <c r="H475" s="5"/>
    </row>
    <row r="476" spans="2:8" ht="15" x14ac:dyDescent="0.2">
      <c r="B476" s="2"/>
      <c r="H476" s="5"/>
    </row>
    <row r="477" spans="2:8" ht="15" x14ac:dyDescent="0.2">
      <c r="B477" s="2"/>
      <c r="H477" s="5"/>
    </row>
    <row r="478" spans="2:8" ht="15" x14ac:dyDescent="0.2">
      <c r="B478" s="2"/>
      <c r="H478" s="5"/>
    </row>
    <row r="479" spans="2:8" ht="15" x14ac:dyDescent="0.2">
      <c r="B479" s="2"/>
      <c r="H479" s="5"/>
    </row>
    <row r="480" spans="2:8" ht="15" x14ac:dyDescent="0.2">
      <c r="B480" s="2"/>
      <c r="H480" s="5"/>
    </row>
    <row r="481" spans="2:8" ht="15" x14ac:dyDescent="0.2">
      <c r="B481" s="2"/>
      <c r="H481" s="5"/>
    </row>
    <row r="482" spans="2:8" ht="15" x14ac:dyDescent="0.2">
      <c r="B482" s="2"/>
      <c r="H482" s="5"/>
    </row>
    <row r="483" spans="2:8" ht="15" x14ac:dyDescent="0.2">
      <c r="B483" s="2"/>
      <c r="H483" s="5"/>
    </row>
    <row r="484" spans="2:8" ht="15" x14ac:dyDescent="0.2">
      <c r="B484" s="2"/>
      <c r="H484" s="5"/>
    </row>
    <row r="485" spans="2:8" ht="15" x14ac:dyDescent="0.2">
      <c r="B485" s="2"/>
      <c r="H485" s="5"/>
    </row>
    <row r="486" spans="2:8" ht="15" x14ac:dyDescent="0.2">
      <c r="B486" s="2"/>
      <c r="H486" s="5"/>
    </row>
    <row r="487" spans="2:8" ht="15" x14ac:dyDescent="0.2">
      <c r="B487" s="2"/>
      <c r="H487" s="5"/>
    </row>
    <row r="488" spans="2:8" ht="15" x14ac:dyDescent="0.2">
      <c r="B488" s="2"/>
      <c r="H488" s="5"/>
    </row>
    <row r="489" spans="2:8" ht="15" x14ac:dyDescent="0.2">
      <c r="B489" s="2"/>
      <c r="H489" s="5"/>
    </row>
    <row r="490" spans="2:8" ht="15" x14ac:dyDescent="0.2">
      <c r="B490" s="2"/>
      <c r="H490" s="5"/>
    </row>
    <row r="491" spans="2:8" ht="15" x14ac:dyDescent="0.2">
      <c r="B491" s="2"/>
      <c r="H491" s="5"/>
    </row>
    <row r="492" spans="2:8" ht="15" x14ac:dyDescent="0.2">
      <c r="B492" s="2"/>
      <c r="H492" s="5"/>
    </row>
    <row r="493" spans="2:8" ht="15" x14ac:dyDescent="0.2">
      <c r="B493" s="2"/>
      <c r="H493" s="5"/>
    </row>
    <row r="494" spans="2:8" ht="15" x14ac:dyDescent="0.2">
      <c r="B494" s="2"/>
      <c r="H494" s="5"/>
    </row>
    <row r="495" spans="2:8" ht="15" x14ac:dyDescent="0.2">
      <c r="B495" s="2"/>
      <c r="H495" s="5"/>
    </row>
    <row r="496" spans="2:8" ht="15" x14ac:dyDescent="0.2">
      <c r="B496" s="2"/>
      <c r="H496" s="5"/>
    </row>
    <row r="497" spans="2:8" ht="15" x14ac:dyDescent="0.2">
      <c r="B497" s="2"/>
      <c r="H497" s="5"/>
    </row>
    <row r="498" spans="2:8" ht="15" x14ac:dyDescent="0.2">
      <c r="B498" s="2"/>
      <c r="H498" s="5"/>
    </row>
    <row r="499" spans="2:8" ht="15" x14ac:dyDescent="0.2">
      <c r="B499" s="2"/>
      <c r="H499" s="5"/>
    </row>
    <row r="500" spans="2:8" ht="15" x14ac:dyDescent="0.2">
      <c r="B500" s="2"/>
      <c r="H500" s="5"/>
    </row>
    <row r="501" spans="2:8" ht="15" x14ac:dyDescent="0.2">
      <c r="B501" s="2"/>
      <c r="H501" s="5"/>
    </row>
    <row r="502" spans="2:8" ht="15" x14ac:dyDescent="0.2">
      <c r="B502" s="2"/>
      <c r="H502" s="5"/>
    </row>
    <row r="503" spans="2:8" ht="15" x14ac:dyDescent="0.2">
      <c r="B503" s="2"/>
      <c r="H503" s="5"/>
    </row>
    <row r="504" spans="2:8" ht="15" x14ac:dyDescent="0.2">
      <c r="B504" s="2"/>
      <c r="H504" s="5"/>
    </row>
    <row r="505" spans="2:8" ht="15" x14ac:dyDescent="0.2">
      <c r="B505" s="2"/>
      <c r="H505" s="5"/>
    </row>
    <row r="506" spans="2:8" ht="15" x14ac:dyDescent="0.2">
      <c r="B506" s="2"/>
      <c r="H506" s="5"/>
    </row>
    <row r="507" spans="2:8" ht="15" x14ac:dyDescent="0.2">
      <c r="B507" s="2"/>
      <c r="H507" s="5"/>
    </row>
    <row r="508" spans="2:8" ht="15" x14ac:dyDescent="0.2">
      <c r="B508" s="2"/>
      <c r="H508" s="5"/>
    </row>
    <row r="509" spans="2:8" ht="15" x14ac:dyDescent="0.2">
      <c r="B509" s="2"/>
      <c r="H509" s="5"/>
    </row>
    <row r="510" spans="2:8" ht="15" x14ac:dyDescent="0.2">
      <c r="B510" s="2"/>
      <c r="H510" s="5"/>
    </row>
    <row r="511" spans="2:8" ht="15" x14ac:dyDescent="0.2">
      <c r="B511" s="2"/>
      <c r="H511" s="5"/>
    </row>
    <row r="512" spans="2:8" ht="15" x14ac:dyDescent="0.2">
      <c r="B512" s="2"/>
      <c r="H512" s="5"/>
    </row>
    <row r="513" spans="2:8" ht="15" x14ac:dyDescent="0.2">
      <c r="B513" s="2"/>
      <c r="H513" s="5"/>
    </row>
    <row r="514" spans="2:8" ht="15" x14ac:dyDescent="0.2">
      <c r="B514" s="2"/>
      <c r="H514" s="5"/>
    </row>
    <row r="515" spans="2:8" ht="15" x14ac:dyDescent="0.2">
      <c r="B515" s="2"/>
      <c r="H515" s="5"/>
    </row>
    <row r="516" spans="2:8" ht="15" x14ac:dyDescent="0.2">
      <c r="B516" s="2"/>
      <c r="H516" s="5"/>
    </row>
    <row r="517" spans="2:8" ht="15" x14ac:dyDescent="0.2">
      <c r="B517" s="2"/>
      <c r="H517" s="5"/>
    </row>
    <row r="518" spans="2:8" ht="15" x14ac:dyDescent="0.2">
      <c r="B518" s="2"/>
      <c r="H518" s="5"/>
    </row>
    <row r="519" spans="2:8" ht="15" x14ac:dyDescent="0.2">
      <c r="B519" s="2"/>
      <c r="H519" s="5"/>
    </row>
    <row r="520" spans="2:8" ht="15" x14ac:dyDescent="0.2">
      <c r="B520" s="2"/>
      <c r="H520" s="5"/>
    </row>
    <row r="521" spans="2:8" ht="15" x14ac:dyDescent="0.2">
      <c r="B521" s="2"/>
      <c r="H521" s="5"/>
    </row>
    <row r="522" spans="2:8" ht="15" x14ac:dyDescent="0.2">
      <c r="B522" s="2"/>
      <c r="H522" s="5"/>
    </row>
    <row r="523" spans="2:8" ht="15" x14ac:dyDescent="0.2">
      <c r="B523" s="2"/>
      <c r="H523" s="5"/>
    </row>
    <row r="524" spans="2:8" ht="15" x14ac:dyDescent="0.2">
      <c r="B524" s="2"/>
      <c r="H524" s="5"/>
    </row>
    <row r="525" spans="2:8" ht="15" x14ac:dyDescent="0.2">
      <c r="B525" s="2"/>
      <c r="H525" s="5"/>
    </row>
    <row r="526" spans="2:8" ht="15" x14ac:dyDescent="0.2">
      <c r="B526" s="2"/>
      <c r="H526" s="5"/>
    </row>
    <row r="527" spans="2:8" ht="15" x14ac:dyDescent="0.2">
      <c r="B527" s="2"/>
      <c r="H527" s="5"/>
    </row>
    <row r="528" spans="2:8" ht="15" x14ac:dyDescent="0.2">
      <c r="B528" s="2"/>
      <c r="H528" s="5"/>
    </row>
    <row r="529" spans="2:8" ht="15" x14ac:dyDescent="0.2">
      <c r="B529" s="2"/>
      <c r="H529" s="5"/>
    </row>
    <row r="530" spans="2:8" ht="15" x14ac:dyDescent="0.2">
      <c r="B530" s="2"/>
      <c r="H530" s="5"/>
    </row>
    <row r="531" spans="2:8" ht="15" x14ac:dyDescent="0.2">
      <c r="B531" s="2"/>
      <c r="H531" s="5"/>
    </row>
    <row r="532" spans="2:8" ht="15" x14ac:dyDescent="0.2">
      <c r="B532" s="2"/>
      <c r="H532" s="5"/>
    </row>
    <row r="533" spans="2:8" ht="15" x14ac:dyDescent="0.2">
      <c r="B533" s="2"/>
      <c r="H533" s="5"/>
    </row>
    <row r="534" spans="2:8" ht="15" x14ac:dyDescent="0.2">
      <c r="B534" s="2"/>
      <c r="H534" s="5"/>
    </row>
    <row r="535" spans="2:8" ht="15" x14ac:dyDescent="0.2">
      <c r="B535" s="2"/>
      <c r="H535" s="5"/>
    </row>
    <row r="536" spans="2:8" ht="15" x14ac:dyDescent="0.2">
      <c r="B536" s="2"/>
      <c r="H536" s="5"/>
    </row>
    <row r="537" spans="2:8" ht="15" x14ac:dyDescent="0.2">
      <c r="B537" s="2"/>
      <c r="H537" s="5"/>
    </row>
    <row r="538" spans="2:8" ht="15" x14ac:dyDescent="0.2">
      <c r="B538" s="2"/>
      <c r="H538" s="5"/>
    </row>
    <row r="539" spans="2:8" ht="15" x14ac:dyDescent="0.2">
      <c r="B539" s="2"/>
      <c r="H539" s="5"/>
    </row>
    <row r="540" spans="2:8" ht="15" x14ac:dyDescent="0.2">
      <c r="B540" s="2"/>
      <c r="H540" s="5"/>
    </row>
    <row r="541" spans="2:8" ht="15" x14ac:dyDescent="0.2">
      <c r="B541" s="2"/>
      <c r="H541" s="5"/>
    </row>
    <row r="542" spans="2:8" ht="15" x14ac:dyDescent="0.2">
      <c r="B542" s="2"/>
      <c r="H542" s="5"/>
    </row>
    <row r="543" spans="2:8" ht="15" x14ac:dyDescent="0.2">
      <c r="B543" s="2"/>
      <c r="H543" s="5"/>
    </row>
    <row r="544" spans="2:8" ht="15" x14ac:dyDescent="0.2">
      <c r="B544" s="2"/>
      <c r="H544" s="5"/>
    </row>
    <row r="545" spans="2:8" ht="15" x14ac:dyDescent="0.2">
      <c r="B545" s="2"/>
      <c r="H545" s="5"/>
    </row>
    <row r="546" spans="2:8" ht="15" x14ac:dyDescent="0.2">
      <c r="B546" s="2"/>
      <c r="H546" s="5"/>
    </row>
    <row r="547" spans="2:8" ht="15" x14ac:dyDescent="0.2">
      <c r="B547" s="2"/>
      <c r="H547" s="5"/>
    </row>
    <row r="548" spans="2:8" ht="15" x14ac:dyDescent="0.2">
      <c r="B548" s="2"/>
      <c r="H548" s="5"/>
    </row>
    <row r="549" spans="2:8" ht="15" x14ac:dyDescent="0.2">
      <c r="B549" s="2"/>
      <c r="H549" s="5"/>
    </row>
    <row r="550" spans="2:8" ht="15" x14ac:dyDescent="0.2">
      <c r="B550" s="2"/>
      <c r="H550" s="5"/>
    </row>
    <row r="551" spans="2:8" ht="15" x14ac:dyDescent="0.2">
      <c r="B551" s="2"/>
      <c r="H551" s="5"/>
    </row>
    <row r="552" spans="2:8" ht="15" x14ac:dyDescent="0.2">
      <c r="B552" s="2"/>
      <c r="H552" s="5"/>
    </row>
    <row r="553" spans="2:8" ht="15" x14ac:dyDescent="0.2">
      <c r="B553" s="2"/>
      <c r="H553" s="5"/>
    </row>
    <row r="554" spans="2:8" ht="15" x14ac:dyDescent="0.2">
      <c r="B554" s="2"/>
      <c r="H554" s="5"/>
    </row>
    <row r="555" spans="2:8" ht="15" x14ac:dyDescent="0.2">
      <c r="B555" s="2"/>
      <c r="H555" s="5"/>
    </row>
    <row r="556" spans="2:8" ht="15" x14ac:dyDescent="0.2">
      <c r="B556" s="2"/>
      <c r="H556" s="5"/>
    </row>
    <row r="557" spans="2:8" ht="15" x14ac:dyDescent="0.2">
      <c r="B557" s="2"/>
      <c r="H557" s="5"/>
    </row>
    <row r="558" spans="2:8" ht="15" x14ac:dyDescent="0.2">
      <c r="B558" s="2"/>
      <c r="H558" s="5"/>
    </row>
    <row r="559" spans="2:8" ht="15" x14ac:dyDescent="0.2">
      <c r="B559" s="2"/>
      <c r="H559" s="5"/>
    </row>
    <row r="560" spans="2:8" ht="15" x14ac:dyDescent="0.2">
      <c r="B560" s="2"/>
      <c r="H560" s="5"/>
    </row>
    <row r="561" spans="2:8" ht="15" x14ac:dyDescent="0.2">
      <c r="B561" s="2"/>
      <c r="H561" s="5"/>
    </row>
    <row r="562" spans="2:8" ht="15" x14ac:dyDescent="0.2">
      <c r="B562" s="2"/>
      <c r="H562" s="5"/>
    </row>
    <row r="563" spans="2:8" ht="15" x14ac:dyDescent="0.2">
      <c r="B563" s="2"/>
      <c r="H563" s="5"/>
    </row>
    <row r="564" spans="2:8" ht="15" x14ac:dyDescent="0.2">
      <c r="B564" s="2"/>
      <c r="H564" s="5"/>
    </row>
    <row r="565" spans="2:8" ht="15" x14ac:dyDescent="0.2">
      <c r="B565" s="2"/>
      <c r="H565" s="5"/>
    </row>
    <row r="566" spans="2:8" ht="15" x14ac:dyDescent="0.2">
      <c r="B566" s="2"/>
      <c r="H566" s="5"/>
    </row>
    <row r="567" spans="2:8" ht="15" x14ac:dyDescent="0.2">
      <c r="B567" s="2"/>
      <c r="H567" s="5"/>
    </row>
    <row r="568" spans="2:8" ht="15" x14ac:dyDescent="0.2">
      <c r="B568" s="2"/>
      <c r="H568" s="5"/>
    </row>
    <row r="569" spans="2:8" ht="15" x14ac:dyDescent="0.2">
      <c r="B569" s="2"/>
      <c r="H569" s="5"/>
    </row>
    <row r="570" spans="2:8" ht="15" x14ac:dyDescent="0.2">
      <c r="B570" s="2"/>
      <c r="H570" s="5"/>
    </row>
    <row r="571" spans="2:8" ht="15" x14ac:dyDescent="0.2">
      <c r="B571" s="2"/>
      <c r="H571" s="5"/>
    </row>
    <row r="572" spans="2:8" ht="15" x14ac:dyDescent="0.2">
      <c r="B572" s="2"/>
      <c r="H572" s="5"/>
    </row>
    <row r="573" spans="2:8" ht="15" x14ac:dyDescent="0.2">
      <c r="B573" s="2"/>
      <c r="H573" s="5"/>
    </row>
    <row r="574" spans="2:8" ht="15" x14ac:dyDescent="0.2">
      <c r="B574" s="2"/>
      <c r="H574" s="5"/>
    </row>
    <row r="575" spans="2:8" ht="15" x14ac:dyDescent="0.2">
      <c r="B575" s="2"/>
      <c r="H575" s="5"/>
    </row>
    <row r="576" spans="2:8" ht="15" x14ac:dyDescent="0.2">
      <c r="B576" s="2"/>
      <c r="H576" s="5"/>
    </row>
    <row r="577" spans="2:8" ht="15" x14ac:dyDescent="0.2">
      <c r="B577" s="2"/>
      <c r="H577" s="5"/>
    </row>
    <row r="578" spans="2:8" ht="15" x14ac:dyDescent="0.2">
      <c r="B578" s="2"/>
      <c r="H578" s="5"/>
    </row>
    <row r="579" spans="2:8" ht="15" x14ac:dyDescent="0.2">
      <c r="B579" s="2"/>
      <c r="H579" s="5"/>
    </row>
    <row r="580" spans="2:8" ht="15" x14ac:dyDescent="0.2">
      <c r="B580" s="2"/>
      <c r="H580" s="5"/>
    </row>
    <row r="581" spans="2:8" ht="15" x14ac:dyDescent="0.2">
      <c r="B581" s="2"/>
      <c r="H581" s="5"/>
    </row>
    <row r="582" spans="2:8" ht="15" x14ac:dyDescent="0.2">
      <c r="B582" s="2"/>
      <c r="H582" s="5"/>
    </row>
    <row r="583" spans="2:8" ht="15" x14ac:dyDescent="0.2">
      <c r="B583" s="2"/>
      <c r="H583" s="5"/>
    </row>
    <row r="584" spans="2:8" ht="15" x14ac:dyDescent="0.2">
      <c r="B584" s="2"/>
      <c r="H584" s="5"/>
    </row>
    <row r="585" spans="2:8" ht="15" x14ac:dyDescent="0.2">
      <c r="B585" s="2"/>
      <c r="H585" s="5"/>
    </row>
    <row r="586" spans="2:8" ht="15" x14ac:dyDescent="0.2">
      <c r="B586" s="2"/>
      <c r="H586" s="5"/>
    </row>
    <row r="587" spans="2:8" ht="15" x14ac:dyDescent="0.2">
      <c r="B587" s="2"/>
      <c r="H587" s="5"/>
    </row>
    <row r="588" spans="2:8" ht="15" x14ac:dyDescent="0.2">
      <c r="B588" s="2"/>
      <c r="H588" s="5"/>
    </row>
    <row r="589" spans="2:8" ht="15" x14ac:dyDescent="0.2">
      <c r="B589" s="2"/>
      <c r="H589" s="5"/>
    </row>
    <row r="590" spans="2:8" ht="15" x14ac:dyDescent="0.2">
      <c r="B590" s="2"/>
      <c r="H590" s="5"/>
    </row>
    <row r="591" spans="2:8" ht="15" x14ac:dyDescent="0.2">
      <c r="B591" s="2"/>
      <c r="H591" s="5"/>
    </row>
    <row r="592" spans="2:8" ht="15" x14ac:dyDescent="0.2">
      <c r="B592" s="2"/>
      <c r="H592" s="5"/>
    </row>
    <row r="593" spans="2:8" ht="15" x14ac:dyDescent="0.2">
      <c r="B593" s="2"/>
      <c r="H593" s="5"/>
    </row>
    <row r="594" spans="2:8" ht="15" x14ac:dyDescent="0.2">
      <c r="B594" s="2"/>
      <c r="H594" s="5"/>
    </row>
    <row r="595" spans="2:8" ht="15" x14ac:dyDescent="0.2">
      <c r="B595" s="2"/>
      <c r="H595" s="5"/>
    </row>
    <row r="596" spans="2:8" ht="15" x14ac:dyDescent="0.2">
      <c r="B596" s="2"/>
      <c r="H596" s="5"/>
    </row>
    <row r="597" spans="2:8" ht="15" x14ac:dyDescent="0.2">
      <c r="B597" s="2"/>
      <c r="H597" s="5"/>
    </row>
    <row r="598" spans="2:8" ht="15" x14ac:dyDescent="0.2">
      <c r="B598" s="2"/>
      <c r="H598" s="5"/>
    </row>
    <row r="599" spans="2:8" ht="15" x14ac:dyDescent="0.2">
      <c r="B599" s="2"/>
      <c r="H599" s="5"/>
    </row>
    <row r="600" spans="2:8" ht="15" x14ac:dyDescent="0.2">
      <c r="B600" s="2"/>
      <c r="H600" s="5"/>
    </row>
    <row r="601" spans="2:8" ht="15" x14ac:dyDescent="0.2">
      <c r="B601" s="2"/>
      <c r="H601" s="5"/>
    </row>
    <row r="602" spans="2:8" ht="15" x14ac:dyDescent="0.2">
      <c r="B602" s="2"/>
      <c r="H602" s="5"/>
    </row>
    <row r="603" spans="2:8" ht="15" x14ac:dyDescent="0.2">
      <c r="B603" s="2"/>
      <c r="H603" s="5"/>
    </row>
    <row r="604" spans="2:8" ht="15" x14ac:dyDescent="0.2">
      <c r="B604" s="2"/>
      <c r="H604" s="5"/>
    </row>
    <row r="605" spans="2:8" ht="15" x14ac:dyDescent="0.2">
      <c r="B605" s="2"/>
      <c r="H605" s="5"/>
    </row>
    <row r="606" spans="2:8" ht="15" x14ac:dyDescent="0.2">
      <c r="B606" s="2"/>
      <c r="H606" s="5"/>
    </row>
    <row r="607" spans="2:8" ht="15" x14ac:dyDescent="0.2">
      <c r="B607" s="2"/>
      <c r="H607" s="5"/>
    </row>
    <row r="608" spans="2:8" ht="15" x14ac:dyDescent="0.2">
      <c r="B608" s="2"/>
      <c r="H608" s="5"/>
    </row>
    <row r="609" spans="2:8" ht="15" x14ac:dyDescent="0.2">
      <c r="B609" s="2"/>
      <c r="H609" s="5"/>
    </row>
    <row r="610" spans="2:8" ht="15" x14ac:dyDescent="0.2">
      <c r="B610" s="2"/>
      <c r="H610" s="5"/>
    </row>
    <row r="611" spans="2:8" ht="15" x14ac:dyDescent="0.2">
      <c r="B611" s="2"/>
      <c r="H611" s="5"/>
    </row>
    <row r="612" spans="2:8" ht="15" x14ac:dyDescent="0.2">
      <c r="B612" s="2"/>
      <c r="H612" s="5"/>
    </row>
    <row r="613" spans="2:8" ht="15" x14ac:dyDescent="0.2">
      <c r="B613" s="2"/>
      <c r="H613" s="5"/>
    </row>
    <row r="614" spans="2:8" ht="15" x14ac:dyDescent="0.2">
      <c r="B614" s="2"/>
      <c r="H614" s="5"/>
    </row>
    <row r="615" spans="2:8" ht="15" x14ac:dyDescent="0.2">
      <c r="B615" s="2"/>
      <c r="H615" s="5"/>
    </row>
    <row r="616" spans="2:8" ht="15" x14ac:dyDescent="0.2">
      <c r="B616" s="2"/>
      <c r="H616" s="5"/>
    </row>
    <row r="617" spans="2:8" ht="15" x14ac:dyDescent="0.2">
      <c r="B617" s="2"/>
      <c r="H617" s="5"/>
    </row>
    <row r="618" spans="2:8" ht="15" x14ac:dyDescent="0.2">
      <c r="B618" s="2"/>
      <c r="H618" s="5"/>
    </row>
    <row r="619" spans="2:8" ht="15" x14ac:dyDescent="0.2">
      <c r="B619" s="2"/>
      <c r="H619" s="5"/>
    </row>
    <row r="620" spans="2:8" ht="15" x14ac:dyDescent="0.2">
      <c r="B620" s="2"/>
      <c r="H620" s="5"/>
    </row>
    <row r="621" spans="2:8" ht="15" x14ac:dyDescent="0.2">
      <c r="B621" s="2"/>
      <c r="H621" s="5"/>
    </row>
    <row r="622" spans="2:8" ht="15" x14ac:dyDescent="0.2">
      <c r="B622" s="2"/>
      <c r="H622" s="5"/>
    </row>
    <row r="623" spans="2:8" ht="15" x14ac:dyDescent="0.2">
      <c r="B623" s="2"/>
      <c r="H623" s="5"/>
    </row>
    <row r="624" spans="2:8" ht="15" x14ac:dyDescent="0.2">
      <c r="B624" s="2"/>
      <c r="H624" s="5"/>
    </row>
    <row r="625" spans="2:8" ht="15" x14ac:dyDescent="0.2">
      <c r="B625" s="2"/>
      <c r="H625" s="5"/>
    </row>
    <row r="626" spans="2:8" ht="15" x14ac:dyDescent="0.2">
      <c r="B626" s="2"/>
      <c r="H626" s="5"/>
    </row>
    <row r="627" spans="2:8" ht="15" x14ac:dyDescent="0.2">
      <c r="B627" s="2"/>
      <c r="H627" s="5"/>
    </row>
    <row r="628" spans="2:8" ht="15" x14ac:dyDescent="0.2">
      <c r="B628" s="2"/>
      <c r="H628" s="5"/>
    </row>
    <row r="629" spans="2:8" ht="15" x14ac:dyDescent="0.2">
      <c r="B629" s="2"/>
      <c r="H629" s="5"/>
    </row>
    <row r="630" spans="2:8" ht="15" x14ac:dyDescent="0.2">
      <c r="B630" s="2"/>
      <c r="H630" s="5"/>
    </row>
    <row r="631" spans="2:8" ht="15" x14ac:dyDescent="0.2">
      <c r="B631" s="2"/>
      <c r="H631" s="5"/>
    </row>
    <row r="632" spans="2:8" ht="15" x14ac:dyDescent="0.2">
      <c r="B632" s="2"/>
      <c r="H632" s="5"/>
    </row>
    <row r="633" spans="2:8" ht="15" x14ac:dyDescent="0.2">
      <c r="B633" s="2"/>
      <c r="H633" s="5"/>
    </row>
    <row r="634" spans="2:8" ht="15" x14ac:dyDescent="0.2">
      <c r="B634" s="2"/>
      <c r="H634" s="5"/>
    </row>
    <row r="635" spans="2:8" ht="15" x14ac:dyDescent="0.2">
      <c r="B635" s="2"/>
      <c r="H635" s="5"/>
    </row>
    <row r="636" spans="2:8" ht="15" x14ac:dyDescent="0.2">
      <c r="B636" s="2"/>
      <c r="H636" s="5"/>
    </row>
    <row r="637" spans="2:8" ht="15" x14ac:dyDescent="0.2">
      <c r="B637" s="2"/>
      <c r="H637" s="5"/>
    </row>
    <row r="638" spans="2:8" ht="15" x14ac:dyDescent="0.2">
      <c r="B638" s="2"/>
      <c r="H638" s="5"/>
    </row>
    <row r="639" spans="2:8" ht="15" x14ac:dyDescent="0.2">
      <c r="B639" s="2"/>
      <c r="H639" s="5"/>
    </row>
    <row r="640" spans="2:8" ht="15" x14ac:dyDescent="0.2">
      <c r="B640" s="2"/>
      <c r="H640" s="5"/>
    </row>
    <row r="641" spans="2:8" ht="15" x14ac:dyDescent="0.2">
      <c r="B641" s="2"/>
      <c r="H641" s="5"/>
    </row>
    <row r="642" spans="2:8" ht="15" x14ac:dyDescent="0.2">
      <c r="B642" s="2"/>
      <c r="H642" s="5"/>
    </row>
    <row r="643" spans="2:8" ht="15" x14ac:dyDescent="0.2">
      <c r="B643" s="2"/>
      <c r="H643" s="5"/>
    </row>
    <row r="644" spans="2:8" ht="15" x14ac:dyDescent="0.2">
      <c r="B644" s="2"/>
      <c r="H644" s="5"/>
    </row>
    <row r="645" spans="2:8" ht="15" x14ac:dyDescent="0.2">
      <c r="B645" s="2"/>
      <c r="H645" s="5"/>
    </row>
    <row r="646" spans="2:8" ht="15" x14ac:dyDescent="0.2">
      <c r="B646" s="2"/>
      <c r="H646" s="5"/>
    </row>
    <row r="647" spans="2:8" ht="15" x14ac:dyDescent="0.2">
      <c r="B647" s="2"/>
      <c r="H647" s="5"/>
    </row>
    <row r="648" spans="2:8" ht="15" x14ac:dyDescent="0.2">
      <c r="B648" s="2"/>
      <c r="H648" s="5"/>
    </row>
    <row r="649" spans="2:8" ht="15" x14ac:dyDescent="0.2">
      <c r="B649" s="2"/>
      <c r="H649" s="5"/>
    </row>
    <row r="650" spans="2:8" ht="15" x14ac:dyDescent="0.2">
      <c r="B650" s="2"/>
      <c r="H650" s="5"/>
    </row>
    <row r="651" spans="2:8" ht="15" x14ac:dyDescent="0.2">
      <c r="B651" s="2"/>
      <c r="H651" s="5"/>
    </row>
    <row r="652" spans="2:8" ht="15" x14ac:dyDescent="0.2">
      <c r="B652" s="2"/>
      <c r="H652" s="5"/>
    </row>
    <row r="653" spans="2:8" ht="15" x14ac:dyDescent="0.2">
      <c r="B653" s="2"/>
      <c r="H653" s="5"/>
    </row>
    <row r="654" spans="2:8" ht="15" x14ac:dyDescent="0.2">
      <c r="B654" s="2"/>
      <c r="H654" s="5"/>
    </row>
    <row r="655" spans="2:8" ht="15" x14ac:dyDescent="0.2">
      <c r="B655" s="2"/>
      <c r="H655" s="5"/>
    </row>
    <row r="656" spans="2:8" ht="15" x14ac:dyDescent="0.2">
      <c r="B656" s="2"/>
      <c r="H656" s="5"/>
    </row>
    <row r="657" spans="2:8" ht="15" x14ac:dyDescent="0.2">
      <c r="B657" s="2"/>
      <c r="H657" s="5"/>
    </row>
    <row r="658" spans="2:8" ht="15" x14ac:dyDescent="0.2">
      <c r="B658" s="2"/>
      <c r="H658" s="5"/>
    </row>
    <row r="659" spans="2:8" ht="15" x14ac:dyDescent="0.2">
      <c r="B659" s="2"/>
      <c r="H659" s="5"/>
    </row>
    <row r="660" spans="2:8" ht="15" x14ac:dyDescent="0.2">
      <c r="B660" s="2"/>
      <c r="H660" s="5"/>
    </row>
    <row r="661" spans="2:8" ht="15" x14ac:dyDescent="0.2">
      <c r="B661" s="2"/>
      <c r="H661" s="5"/>
    </row>
    <row r="662" spans="2:8" ht="15" x14ac:dyDescent="0.2">
      <c r="B662" s="2"/>
      <c r="H662" s="5"/>
    </row>
    <row r="663" spans="2:8" ht="15" x14ac:dyDescent="0.2">
      <c r="B663" s="2"/>
      <c r="H663" s="5"/>
    </row>
    <row r="664" spans="2:8" ht="15" x14ac:dyDescent="0.2">
      <c r="B664" s="2"/>
      <c r="H664" s="5"/>
    </row>
    <row r="665" spans="2:8" ht="15" x14ac:dyDescent="0.2">
      <c r="B665" s="2"/>
      <c r="H665" s="5"/>
    </row>
    <row r="666" spans="2:8" ht="15" x14ac:dyDescent="0.2">
      <c r="B666" s="2"/>
      <c r="H666" s="5"/>
    </row>
    <row r="667" spans="2:8" ht="15" x14ac:dyDescent="0.2">
      <c r="B667" s="2"/>
      <c r="H667" s="5"/>
    </row>
    <row r="668" spans="2:8" ht="15" x14ac:dyDescent="0.2">
      <c r="B668" s="2"/>
      <c r="H668" s="5"/>
    </row>
    <row r="669" spans="2:8" ht="15" x14ac:dyDescent="0.2">
      <c r="B669" s="2"/>
      <c r="H669" s="5"/>
    </row>
    <row r="670" spans="2:8" ht="15" x14ac:dyDescent="0.2">
      <c r="B670" s="2"/>
      <c r="H670" s="5"/>
    </row>
    <row r="671" spans="2:8" ht="15" x14ac:dyDescent="0.2">
      <c r="B671" s="2"/>
      <c r="H671" s="5"/>
    </row>
    <row r="672" spans="2:8" ht="15" x14ac:dyDescent="0.2">
      <c r="B672" s="2"/>
      <c r="H672" s="5"/>
    </row>
    <row r="673" spans="2:8" ht="15" x14ac:dyDescent="0.2">
      <c r="B673" s="2"/>
      <c r="H673" s="5"/>
    </row>
    <row r="674" spans="2:8" ht="15" x14ac:dyDescent="0.2">
      <c r="B674" s="2"/>
      <c r="H674" s="5"/>
    </row>
    <row r="675" spans="2:8" ht="15" x14ac:dyDescent="0.2">
      <c r="B675" s="2"/>
      <c r="H675" s="5"/>
    </row>
    <row r="676" spans="2:8" ht="15" x14ac:dyDescent="0.2">
      <c r="B676" s="2"/>
      <c r="H676" s="5"/>
    </row>
    <row r="677" spans="2:8" ht="15" x14ac:dyDescent="0.2">
      <c r="B677" s="2"/>
      <c r="H677" s="5"/>
    </row>
    <row r="678" spans="2:8" ht="15" x14ac:dyDescent="0.2">
      <c r="B678" s="2"/>
      <c r="H678" s="5"/>
    </row>
    <row r="679" spans="2:8" ht="15" x14ac:dyDescent="0.2">
      <c r="B679" s="2"/>
      <c r="H679" s="5"/>
    </row>
    <row r="680" spans="2:8" ht="15" x14ac:dyDescent="0.2">
      <c r="B680" s="2"/>
      <c r="H680" s="5"/>
    </row>
    <row r="681" spans="2:8" ht="15" x14ac:dyDescent="0.2">
      <c r="B681" s="2"/>
      <c r="H681" s="5"/>
    </row>
    <row r="682" spans="2:8" ht="15" x14ac:dyDescent="0.2">
      <c r="B682" s="2"/>
      <c r="H682" s="5"/>
    </row>
    <row r="683" spans="2:8" ht="15" x14ac:dyDescent="0.2">
      <c r="B683" s="2"/>
      <c r="H683" s="5"/>
    </row>
    <row r="684" spans="2:8" ht="15" x14ac:dyDescent="0.2">
      <c r="B684" s="2"/>
      <c r="H684" s="5"/>
    </row>
    <row r="685" spans="2:8" ht="15" x14ac:dyDescent="0.2">
      <c r="B685" s="2"/>
      <c r="H685" s="5"/>
    </row>
    <row r="686" spans="2:8" ht="15" x14ac:dyDescent="0.2">
      <c r="B686" s="2"/>
      <c r="H686" s="5"/>
    </row>
    <row r="687" spans="2:8" ht="15" x14ac:dyDescent="0.2">
      <c r="B687" s="2"/>
      <c r="H687" s="5"/>
    </row>
    <row r="688" spans="2:8" ht="15" x14ac:dyDescent="0.2">
      <c r="B688" s="2"/>
      <c r="H688" s="5"/>
    </row>
    <row r="689" spans="2:8" ht="15" x14ac:dyDescent="0.2">
      <c r="B689" s="2"/>
      <c r="H689" s="5"/>
    </row>
    <row r="690" spans="2:8" ht="15" x14ac:dyDescent="0.2">
      <c r="B690" s="2"/>
      <c r="H690" s="5"/>
    </row>
    <row r="691" spans="2:8" ht="15" x14ac:dyDescent="0.2">
      <c r="B691" s="2"/>
      <c r="H691" s="5"/>
    </row>
    <row r="692" spans="2:8" ht="15" x14ac:dyDescent="0.2">
      <c r="B692" s="2"/>
      <c r="H692" s="5"/>
    </row>
    <row r="693" spans="2:8" ht="15" x14ac:dyDescent="0.2">
      <c r="B693" s="2"/>
      <c r="H693" s="5"/>
    </row>
    <row r="694" spans="2:8" ht="15" x14ac:dyDescent="0.2">
      <c r="B694" s="2"/>
      <c r="H694" s="5"/>
    </row>
    <row r="695" spans="2:8" ht="15" x14ac:dyDescent="0.2">
      <c r="B695" s="2"/>
      <c r="H695" s="5"/>
    </row>
    <row r="696" spans="2:8" ht="15" x14ac:dyDescent="0.2">
      <c r="B696" s="2"/>
      <c r="H696" s="5"/>
    </row>
    <row r="697" spans="2:8" ht="15" x14ac:dyDescent="0.2">
      <c r="B697" s="2"/>
      <c r="H697" s="5"/>
    </row>
    <row r="698" spans="2:8" ht="15" x14ac:dyDescent="0.2">
      <c r="B698" s="2"/>
      <c r="H698" s="5"/>
    </row>
    <row r="699" spans="2:8" ht="15" x14ac:dyDescent="0.2">
      <c r="B699" s="2"/>
      <c r="H699" s="5"/>
    </row>
    <row r="700" spans="2:8" ht="15" x14ac:dyDescent="0.2">
      <c r="B700" s="2"/>
      <c r="H700" s="5"/>
    </row>
    <row r="701" spans="2:8" ht="15" x14ac:dyDescent="0.2">
      <c r="B701" s="2"/>
      <c r="H701" s="5"/>
    </row>
    <row r="702" spans="2:8" ht="15" x14ac:dyDescent="0.2">
      <c r="B702" s="2"/>
      <c r="H702" s="5"/>
    </row>
    <row r="703" spans="2:8" ht="15" x14ac:dyDescent="0.2">
      <c r="B703" s="2"/>
      <c r="H703" s="5"/>
    </row>
    <row r="704" spans="2:8" ht="15" x14ac:dyDescent="0.2">
      <c r="B704" s="2"/>
      <c r="H704" s="5"/>
    </row>
    <row r="705" spans="2:8" ht="15" x14ac:dyDescent="0.2">
      <c r="B705" s="2"/>
      <c r="H705" s="5"/>
    </row>
    <row r="706" spans="2:8" ht="15" x14ac:dyDescent="0.2">
      <c r="B706" s="2"/>
      <c r="H706" s="5"/>
    </row>
    <row r="707" spans="2:8" ht="15" x14ac:dyDescent="0.2">
      <c r="B707" s="2"/>
      <c r="H707" s="5"/>
    </row>
    <row r="708" spans="2:8" ht="15" x14ac:dyDescent="0.2">
      <c r="B708" s="2"/>
      <c r="H708" s="5"/>
    </row>
    <row r="709" spans="2:8" ht="15" x14ac:dyDescent="0.2">
      <c r="B709" s="2"/>
      <c r="H709" s="5"/>
    </row>
    <row r="710" spans="2:8" ht="15" x14ac:dyDescent="0.2">
      <c r="B710" s="2"/>
      <c r="H710" s="5"/>
    </row>
    <row r="711" spans="2:8" ht="15" x14ac:dyDescent="0.2">
      <c r="B711" s="2"/>
      <c r="H711" s="5"/>
    </row>
    <row r="712" spans="2:8" ht="15" x14ac:dyDescent="0.2">
      <c r="B712" s="2"/>
      <c r="H712" s="5"/>
    </row>
    <row r="713" spans="2:8" ht="15" x14ac:dyDescent="0.2">
      <c r="B713" s="2"/>
      <c r="H713" s="5"/>
    </row>
    <row r="714" spans="2:8" ht="15" x14ac:dyDescent="0.2">
      <c r="B714" s="2"/>
      <c r="H714" s="5"/>
    </row>
    <row r="715" spans="2:8" ht="15" x14ac:dyDescent="0.2">
      <c r="B715" s="2"/>
      <c r="H715" s="5"/>
    </row>
    <row r="716" spans="2:8" ht="15" x14ac:dyDescent="0.2">
      <c r="B716" s="2"/>
      <c r="H716" s="5"/>
    </row>
    <row r="717" spans="2:8" ht="15" x14ac:dyDescent="0.2">
      <c r="B717" s="2"/>
      <c r="H717" s="5"/>
    </row>
    <row r="718" spans="2:8" ht="15" x14ac:dyDescent="0.2">
      <c r="B718" s="2"/>
      <c r="H718" s="5"/>
    </row>
    <row r="719" spans="2:8" ht="15" x14ac:dyDescent="0.2">
      <c r="B719" s="2"/>
      <c r="H719" s="5"/>
    </row>
    <row r="720" spans="2:8" ht="15" x14ac:dyDescent="0.2">
      <c r="B720" s="2"/>
      <c r="H720" s="5"/>
    </row>
    <row r="721" spans="2:8" ht="15" x14ac:dyDescent="0.2">
      <c r="B721" s="2"/>
      <c r="H721" s="5"/>
    </row>
    <row r="722" spans="2:8" ht="15" x14ac:dyDescent="0.2">
      <c r="B722" s="2"/>
      <c r="H722" s="5"/>
    </row>
    <row r="723" spans="2:8" ht="15" x14ac:dyDescent="0.2">
      <c r="B723" s="2"/>
      <c r="H723" s="5"/>
    </row>
    <row r="724" spans="2:8" ht="15" x14ac:dyDescent="0.2">
      <c r="B724" s="2"/>
      <c r="H724" s="5"/>
    </row>
    <row r="725" spans="2:8" ht="15" x14ac:dyDescent="0.2">
      <c r="B725" s="2"/>
      <c r="H725" s="5"/>
    </row>
    <row r="726" spans="2:8" ht="15" x14ac:dyDescent="0.2">
      <c r="B726" s="2"/>
      <c r="H726" s="5"/>
    </row>
    <row r="727" spans="2:8" ht="15" x14ac:dyDescent="0.2">
      <c r="B727" s="2"/>
      <c r="H727" s="5"/>
    </row>
    <row r="728" spans="2:8" ht="15" x14ac:dyDescent="0.2">
      <c r="B728" s="2"/>
      <c r="H728" s="5"/>
    </row>
    <row r="729" spans="2:8" ht="15" x14ac:dyDescent="0.2">
      <c r="B729" s="2"/>
      <c r="H729" s="5"/>
    </row>
    <row r="730" spans="2:8" ht="15" x14ac:dyDescent="0.2">
      <c r="B730" s="2"/>
      <c r="H730" s="5"/>
    </row>
    <row r="731" spans="2:8" ht="15" x14ac:dyDescent="0.2">
      <c r="B731" s="2"/>
      <c r="H731" s="5"/>
    </row>
    <row r="732" spans="2:8" ht="15" x14ac:dyDescent="0.2">
      <c r="B732" s="2"/>
      <c r="H732" s="5"/>
    </row>
    <row r="733" spans="2:8" ht="15" x14ac:dyDescent="0.2">
      <c r="B733" s="2"/>
      <c r="H733" s="5"/>
    </row>
    <row r="734" spans="2:8" ht="15" x14ac:dyDescent="0.2">
      <c r="B734" s="2"/>
      <c r="H734" s="5"/>
    </row>
    <row r="735" spans="2:8" ht="15" x14ac:dyDescent="0.2">
      <c r="B735" s="2"/>
      <c r="H735" s="5"/>
    </row>
    <row r="736" spans="2:8" ht="15" x14ac:dyDescent="0.2">
      <c r="B736" s="2"/>
      <c r="H736" s="5"/>
    </row>
    <row r="737" spans="2:8" ht="15" x14ac:dyDescent="0.2">
      <c r="B737" s="2"/>
      <c r="H737" s="5"/>
    </row>
    <row r="738" spans="2:8" ht="15" x14ac:dyDescent="0.2">
      <c r="B738" s="2"/>
      <c r="H738" s="5"/>
    </row>
    <row r="739" spans="2:8" ht="15" x14ac:dyDescent="0.2">
      <c r="B739" s="2"/>
      <c r="H739" s="5"/>
    </row>
    <row r="740" spans="2:8" ht="15" x14ac:dyDescent="0.2">
      <c r="B740" s="2"/>
      <c r="H740" s="5"/>
    </row>
    <row r="741" spans="2:8" ht="15" x14ac:dyDescent="0.2">
      <c r="B741" s="2"/>
      <c r="H741" s="5"/>
    </row>
    <row r="742" spans="2:8" ht="15" x14ac:dyDescent="0.2">
      <c r="B742" s="2"/>
      <c r="H742" s="5"/>
    </row>
    <row r="743" spans="2:8" ht="15" x14ac:dyDescent="0.2">
      <c r="B743" s="2"/>
      <c r="H743" s="5"/>
    </row>
    <row r="744" spans="2:8" ht="15" x14ac:dyDescent="0.2">
      <c r="B744" s="2"/>
      <c r="H744" s="5"/>
    </row>
    <row r="745" spans="2:8" ht="15" x14ac:dyDescent="0.2">
      <c r="B745" s="2"/>
      <c r="H745" s="5"/>
    </row>
    <row r="746" spans="2:8" ht="15" x14ac:dyDescent="0.2">
      <c r="B746" s="2"/>
      <c r="H746" s="5"/>
    </row>
    <row r="747" spans="2:8" ht="15" x14ac:dyDescent="0.2">
      <c r="B747" s="2"/>
      <c r="H747" s="5"/>
    </row>
    <row r="748" spans="2:8" ht="15" x14ac:dyDescent="0.2">
      <c r="B748" s="2"/>
      <c r="H748" s="5"/>
    </row>
    <row r="749" spans="2:8" ht="15" x14ac:dyDescent="0.2">
      <c r="B749" s="2"/>
      <c r="H749" s="5"/>
    </row>
    <row r="750" spans="2:8" ht="15" x14ac:dyDescent="0.2">
      <c r="B750" s="2"/>
      <c r="H750" s="5"/>
    </row>
    <row r="751" spans="2:8" ht="15" x14ac:dyDescent="0.2">
      <c r="B751" s="2"/>
      <c r="H751" s="5"/>
    </row>
    <row r="752" spans="2:8" ht="15" x14ac:dyDescent="0.2">
      <c r="B752" s="2"/>
      <c r="H752" s="5"/>
    </row>
    <row r="753" spans="2:8" ht="15" x14ac:dyDescent="0.2">
      <c r="B753" s="2"/>
      <c r="H753" s="5"/>
    </row>
    <row r="754" spans="2:8" ht="15" x14ac:dyDescent="0.2">
      <c r="B754" s="2"/>
      <c r="H754" s="5"/>
    </row>
    <row r="755" spans="2:8" ht="15" x14ac:dyDescent="0.2">
      <c r="B755" s="2"/>
      <c r="H755" s="5"/>
    </row>
    <row r="756" spans="2:8" ht="15" x14ac:dyDescent="0.2">
      <c r="B756" s="2"/>
      <c r="H756" s="5"/>
    </row>
    <row r="757" spans="2:8" ht="15" x14ac:dyDescent="0.2">
      <c r="B757" s="2"/>
      <c r="H757" s="5"/>
    </row>
    <row r="758" spans="2:8" ht="15" x14ac:dyDescent="0.2">
      <c r="B758" s="2"/>
      <c r="H758" s="5"/>
    </row>
    <row r="759" spans="2:8" ht="15" x14ac:dyDescent="0.2">
      <c r="B759" s="2"/>
      <c r="H759" s="5"/>
    </row>
    <row r="760" spans="2:8" ht="15" x14ac:dyDescent="0.2">
      <c r="B760" s="2"/>
      <c r="H760" s="5"/>
    </row>
    <row r="761" spans="2:8" ht="15" x14ac:dyDescent="0.2">
      <c r="B761" s="2"/>
      <c r="H761" s="5"/>
    </row>
    <row r="762" spans="2:8" ht="15" x14ac:dyDescent="0.2">
      <c r="B762" s="2"/>
      <c r="H762" s="5"/>
    </row>
    <row r="763" spans="2:8" ht="15" x14ac:dyDescent="0.2">
      <c r="B763" s="2"/>
      <c r="H763" s="5"/>
    </row>
    <row r="764" spans="2:8" ht="15" x14ac:dyDescent="0.2">
      <c r="B764" s="2"/>
      <c r="H764" s="5"/>
    </row>
    <row r="765" spans="2:8" ht="15" x14ac:dyDescent="0.2">
      <c r="B765" s="2"/>
      <c r="H765" s="5"/>
    </row>
    <row r="766" spans="2:8" ht="15" x14ac:dyDescent="0.2">
      <c r="B766" s="2"/>
      <c r="H766" s="5"/>
    </row>
    <row r="767" spans="2:8" ht="15" x14ac:dyDescent="0.2">
      <c r="B767" s="2"/>
      <c r="H767" s="5"/>
    </row>
    <row r="768" spans="2:8" ht="15" x14ac:dyDescent="0.2">
      <c r="B768" s="2"/>
      <c r="H768" s="5"/>
    </row>
    <row r="769" spans="2:8" ht="15" x14ac:dyDescent="0.2">
      <c r="B769" s="2"/>
      <c r="H769" s="5"/>
    </row>
    <row r="770" spans="2:8" ht="15" x14ac:dyDescent="0.2">
      <c r="B770" s="2"/>
      <c r="H770" s="5"/>
    </row>
    <row r="771" spans="2:8" ht="15" x14ac:dyDescent="0.2">
      <c r="B771" s="2"/>
      <c r="H771" s="5"/>
    </row>
    <row r="772" spans="2:8" ht="15" x14ac:dyDescent="0.2">
      <c r="B772" s="2"/>
      <c r="H772" s="5"/>
    </row>
    <row r="773" spans="2:8" ht="15" x14ac:dyDescent="0.2">
      <c r="B773" s="2"/>
      <c r="H773" s="5"/>
    </row>
    <row r="774" spans="2:8" ht="15" x14ac:dyDescent="0.2">
      <c r="B774" s="2"/>
      <c r="H774" s="5"/>
    </row>
    <row r="775" spans="2:8" ht="15" x14ac:dyDescent="0.2">
      <c r="B775" s="2"/>
      <c r="H775" s="5"/>
    </row>
    <row r="776" spans="2:8" ht="15" x14ac:dyDescent="0.2">
      <c r="B776" s="2"/>
      <c r="H776" s="5"/>
    </row>
    <row r="777" spans="2:8" ht="15" x14ac:dyDescent="0.2">
      <c r="B777" s="2"/>
      <c r="H777" s="5"/>
    </row>
    <row r="778" spans="2:8" ht="15" x14ac:dyDescent="0.2">
      <c r="B778" s="2"/>
      <c r="H778" s="5"/>
    </row>
    <row r="779" spans="2:8" ht="15" x14ac:dyDescent="0.2">
      <c r="B779" s="2"/>
      <c r="H779" s="5"/>
    </row>
    <row r="780" spans="2:8" ht="15" x14ac:dyDescent="0.2">
      <c r="B780" s="2"/>
      <c r="H780" s="5"/>
    </row>
    <row r="781" spans="2:8" ht="15" x14ac:dyDescent="0.2">
      <c r="B781" s="2"/>
      <c r="H781" s="5"/>
    </row>
    <row r="782" spans="2:8" ht="15" x14ac:dyDescent="0.2">
      <c r="B782" s="2"/>
      <c r="H782" s="5"/>
    </row>
    <row r="783" spans="2:8" ht="15" x14ac:dyDescent="0.2">
      <c r="B783" s="2"/>
      <c r="H783" s="5"/>
    </row>
    <row r="784" spans="2:8" ht="15" x14ac:dyDescent="0.2">
      <c r="B784" s="2"/>
      <c r="H784" s="5"/>
    </row>
    <row r="785" spans="2:8" ht="15" x14ac:dyDescent="0.2">
      <c r="B785" s="2"/>
      <c r="H785" s="5"/>
    </row>
    <row r="786" spans="2:8" ht="15" x14ac:dyDescent="0.2">
      <c r="B786" s="2"/>
      <c r="H786" s="5"/>
    </row>
    <row r="787" spans="2:8" ht="15" x14ac:dyDescent="0.2">
      <c r="B787" s="2"/>
      <c r="H787" s="5"/>
    </row>
    <row r="788" spans="2:8" ht="15" x14ac:dyDescent="0.2">
      <c r="B788" s="2"/>
      <c r="H788" s="5"/>
    </row>
    <row r="789" spans="2:8" ht="15" x14ac:dyDescent="0.2">
      <c r="B789" s="2"/>
      <c r="H789" s="5"/>
    </row>
    <row r="790" spans="2:8" ht="15" x14ac:dyDescent="0.2">
      <c r="B790" s="2"/>
      <c r="H790" s="5"/>
    </row>
    <row r="791" spans="2:8" ht="15" x14ac:dyDescent="0.2">
      <c r="B791" s="2"/>
      <c r="H791" s="5"/>
    </row>
    <row r="792" spans="2:8" ht="15" x14ac:dyDescent="0.2">
      <c r="B792" s="2"/>
      <c r="H792" s="5"/>
    </row>
    <row r="793" spans="2:8" ht="15" x14ac:dyDescent="0.2">
      <c r="B793" s="2"/>
      <c r="H793" s="5"/>
    </row>
    <row r="794" spans="2:8" ht="15" x14ac:dyDescent="0.2">
      <c r="B794" s="2"/>
      <c r="H794" s="5"/>
    </row>
    <row r="795" spans="2:8" ht="15" x14ac:dyDescent="0.2">
      <c r="B795" s="2"/>
      <c r="H795" s="5"/>
    </row>
    <row r="796" spans="2:8" ht="15" x14ac:dyDescent="0.2">
      <c r="B796" s="2"/>
      <c r="H796" s="5"/>
    </row>
    <row r="797" spans="2:8" ht="15" x14ac:dyDescent="0.2">
      <c r="B797" s="2"/>
      <c r="H797" s="5"/>
    </row>
    <row r="798" spans="2:8" ht="15" x14ac:dyDescent="0.2">
      <c r="B798" s="2"/>
      <c r="H798" s="5"/>
    </row>
    <row r="799" spans="2:8" ht="15" x14ac:dyDescent="0.2">
      <c r="B799" s="2"/>
      <c r="H799" s="5"/>
    </row>
    <row r="800" spans="2:8" ht="15" x14ac:dyDescent="0.2">
      <c r="B800" s="2"/>
      <c r="H800" s="5"/>
    </row>
    <row r="801" spans="2:8" ht="15" x14ac:dyDescent="0.2">
      <c r="B801" s="2"/>
      <c r="H801" s="5"/>
    </row>
    <row r="802" spans="2:8" ht="15" x14ac:dyDescent="0.2">
      <c r="B802" s="2"/>
      <c r="H802" s="5"/>
    </row>
    <row r="803" spans="2:8" ht="15" x14ac:dyDescent="0.2">
      <c r="B803" s="2"/>
      <c r="H803" s="5"/>
    </row>
    <row r="804" spans="2:8" ht="15" x14ac:dyDescent="0.2">
      <c r="B804" s="2"/>
      <c r="H804" s="5"/>
    </row>
    <row r="805" spans="2:8" ht="15" x14ac:dyDescent="0.2">
      <c r="B805" s="2"/>
      <c r="H805" s="5"/>
    </row>
    <row r="806" spans="2:8" ht="15" x14ac:dyDescent="0.2">
      <c r="B806" s="2"/>
      <c r="H806" s="5"/>
    </row>
    <row r="807" spans="2:8" ht="15" x14ac:dyDescent="0.2">
      <c r="B807" s="2"/>
      <c r="H807" s="5"/>
    </row>
    <row r="808" spans="2:8" ht="15" x14ac:dyDescent="0.2">
      <c r="B808" s="2"/>
      <c r="H808" s="5"/>
    </row>
    <row r="809" spans="2:8" ht="15" x14ac:dyDescent="0.2">
      <c r="B809" s="2"/>
      <c r="H809" s="5"/>
    </row>
    <row r="810" spans="2:8" ht="15" x14ac:dyDescent="0.2">
      <c r="B810" s="2"/>
      <c r="H810" s="5"/>
    </row>
    <row r="811" spans="2:8" ht="15" x14ac:dyDescent="0.2">
      <c r="B811" s="2"/>
      <c r="H811" s="5"/>
    </row>
    <row r="812" spans="2:8" ht="15" x14ac:dyDescent="0.2">
      <c r="B812" s="2"/>
      <c r="H812" s="5"/>
    </row>
    <row r="813" spans="2:8" ht="15" x14ac:dyDescent="0.2">
      <c r="B813" s="2"/>
      <c r="H813" s="5"/>
    </row>
    <row r="814" spans="2:8" ht="15" x14ac:dyDescent="0.2">
      <c r="B814" s="2"/>
      <c r="H814" s="5"/>
    </row>
    <row r="815" spans="2:8" ht="15" x14ac:dyDescent="0.2">
      <c r="B815" s="2"/>
      <c r="H815" s="5"/>
    </row>
    <row r="816" spans="2:8" ht="15" x14ac:dyDescent="0.2">
      <c r="B816" s="2"/>
      <c r="H816" s="5"/>
    </row>
    <row r="817" spans="2:8" ht="15" x14ac:dyDescent="0.2">
      <c r="B817" s="2"/>
      <c r="H817" s="5"/>
    </row>
    <row r="818" spans="2:8" ht="15" x14ac:dyDescent="0.2">
      <c r="B818" s="2"/>
      <c r="H818" s="5"/>
    </row>
    <row r="819" spans="2:8" ht="15" x14ac:dyDescent="0.2">
      <c r="B819" s="2"/>
      <c r="H819" s="5"/>
    </row>
    <row r="820" spans="2:8" ht="15" x14ac:dyDescent="0.2">
      <c r="B820" s="2"/>
      <c r="H820" s="5"/>
    </row>
    <row r="821" spans="2:8" ht="15" x14ac:dyDescent="0.2">
      <c r="B821" s="2"/>
      <c r="H821" s="5"/>
    </row>
    <row r="822" spans="2:8" ht="15" x14ac:dyDescent="0.2">
      <c r="B822" s="2"/>
      <c r="H822" s="5"/>
    </row>
    <row r="823" spans="2:8" ht="15" x14ac:dyDescent="0.2">
      <c r="B823" s="2"/>
      <c r="H823" s="5"/>
    </row>
    <row r="824" spans="2:8" ht="15" x14ac:dyDescent="0.2">
      <c r="B824" s="2"/>
      <c r="H824" s="5"/>
    </row>
    <row r="825" spans="2:8" ht="15" x14ac:dyDescent="0.2">
      <c r="B825" s="2"/>
      <c r="H825" s="5"/>
    </row>
    <row r="826" spans="2:8" ht="15" x14ac:dyDescent="0.2">
      <c r="B826" s="2"/>
      <c r="H826" s="5"/>
    </row>
    <row r="827" spans="2:8" ht="15" x14ac:dyDescent="0.2">
      <c r="B827" s="2"/>
      <c r="H827" s="5"/>
    </row>
    <row r="828" spans="2:8" ht="15" x14ac:dyDescent="0.2">
      <c r="B828" s="2"/>
      <c r="H828" s="5"/>
    </row>
    <row r="829" spans="2:8" ht="15" x14ac:dyDescent="0.2">
      <c r="B829" s="2"/>
      <c r="H829" s="5"/>
    </row>
    <row r="830" spans="2:8" ht="15" x14ac:dyDescent="0.2">
      <c r="B830" s="2"/>
      <c r="H830" s="5"/>
    </row>
    <row r="831" spans="2:8" ht="15" x14ac:dyDescent="0.2">
      <c r="B831" s="2"/>
      <c r="H831" s="5"/>
    </row>
    <row r="832" spans="2:8" ht="15" x14ac:dyDescent="0.2">
      <c r="B832" s="2"/>
      <c r="H832" s="5"/>
    </row>
    <row r="833" spans="2:8" ht="15" x14ac:dyDescent="0.2">
      <c r="B833" s="2"/>
      <c r="H833" s="5"/>
    </row>
    <row r="834" spans="2:8" ht="15" x14ac:dyDescent="0.2">
      <c r="B834" s="2"/>
      <c r="H834" s="5"/>
    </row>
    <row r="835" spans="2:8" ht="15" x14ac:dyDescent="0.2">
      <c r="B835" s="2"/>
      <c r="H835" s="5"/>
    </row>
    <row r="836" spans="2:8" ht="15" x14ac:dyDescent="0.2">
      <c r="B836" s="2"/>
      <c r="H836" s="5"/>
    </row>
    <row r="837" spans="2:8" ht="15" x14ac:dyDescent="0.2">
      <c r="B837" s="2"/>
      <c r="H837" s="5"/>
    </row>
    <row r="838" spans="2:8" ht="15" x14ac:dyDescent="0.2">
      <c r="B838" s="2"/>
      <c r="H838" s="5"/>
    </row>
    <row r="839" spans="2:8" ht="15" x14ac:dyDescent="0.2">
      <c r="B839" s="2"/>
      <c r="H839" s="5"/>
    </row>
    <row r="840" spans="2:8" ht="15" x14ac:dyDescent="0.2">
      <c r="B840" s="2"/>
      <c r="H840" s="5"/>
    </row>
    <row r="841" spans="2:8" ht="15" x14ac:dyDescent="0.2">
      <c r="B841" s="2"/>
      <c r="H841" s="5"/>
    </row>
    <row r="842" spans="2:8" ht="15" x14ac:dyDescent="0.2">
      <c r="B842" s="2"/>
      <c r="H842" s="5"/>
    </row>
    <row r="843" spans="2:8" ht="15" x14ac:dyDescent="0.2">
      <c r="B843" s="2"/>
      <c r="H843" s="5"/>
    </row>
    <row r="844" spans="2:8" ht="15" x14ac:dyDescent="0.2">
      <c r="B844" s="2"/>
      <c r="H844" s="5"/>
    </row>
    <row r="845" spans="2:8" ht="15" x14ac:dyDescent="0.2">
      <c r="B845" s="2"/>
      <c r="H845" s="5"/>
    </row>
    <row r="846" spans="2:8" ht="15" x14ac:dyDescent="0.2">
      <c r="B846" s="2"/>
      <c r="H846" s="5"/>
    </row>
    <row r="847" spans="2:8" ht="15" x14ac:dyDescent="0.2">
      <c r="B847" s="2"/>
      <c r="H847" s="5"/>
    </row>
    <row r="848" spans="2:8" ht="15" x14ac:dyDescent="0.2">
      <c r="B848" s="2"/>
      <c r="H848" s="5"/>
    </row>
    <row r="849" spans="2:8" ht="15" x14ac:dyDescent="0.2">
      <c r="B849" s="2"/>
      <c r="H849" s="5"/>
    </row>
    <row r="850" spans="2:8" ht="15" x14ac:dyDescent="0.2">
      <c r="B850" s="2"/>
      <c r="H850" s="5"/>
    </row>
    <row r="851" spans="2:8" ht="15" x14ac:dyDescent="0.2">
      <c r="B851" s="2"/>
      <c r="H851" s="5"/>
    </row>
    <row r="852" spans="2:8" ht="15" x14ac:dyDescent="0.2">
      <c r="B852" s="2"/>
      <c r="H852" s="5"/>
    </row>
    <row r="853" spans="2:8" ht="15" x14ac:dyDescent="0.2">
      <c r="B853" s="2"/>
      <c r="H853" s="5"/>
    </row>
    <row r="854" spans="2:8" ht="15" x14ac:dyDescent="0.2">
      <c r="B854" s="2"/>
      <c r="H854" s="5"/>
    </row>
    <row r="855" spans="2:8" ht="15" x14ac:dyDescent="0.2">
      <c r="B855" s="2"/>
      <c r="H855" s="5"/>
    </row>
    <row r="856" spans="2:8" ht="15" x14ac:dyDescent="0.2">
      <c r="B856" s="2"/>
      <c r="H856" s="5"/>
    </row>
    <row r="857" spans="2:8" ht="15" x14ac:dyDescent="0.2">
      <c r="B857" s="2"/>
      <c r="H857" s="5"/>
    </row>
    <row r="858" spans="2:8" ht="15" x14ac:dyDescent="0.2">
      <c r="B858" s="2"/>
      <c r="H858" s="5"/>
    </row>
    <row r="859" spans="2:8" ht="15" x14ac:dyDescent="0.2">
      <c r="B859" s="2"/>
      <c r="H859" s="5"/>
    </row>
    <row r="860" spans="2:8" ht="15" x14ac:dyDescent="0.2">
      <c r="B860" s="2"/>
      <c r="H860" s="5"/>
    </row>
    <row r="861" spans="2:8" ht="15" x14ac:dyDescent="0.2">
      <c r="B861" s="2"/>
      <c r="H861" s="5"/>
    </row>
    <row r="862" spans="2:8" ht="15" x14ac:dyDescent="0.2">
      <c r="B862" s="2"/>
      <c r="H862" s="5"/>
    </row>
    <row r="863" spans="2:8" ht="15" x14ac:dyDescent="0.2">
      <c r="B863" s="2"/>
      <c r="H863" s="5"/>
    </row>
    <row r="864" spans="2:8" ht="15" x14ac:dyDescent="0.2">
      <c r="B864" s="2"/>
      <c r="H864" s="5"/>
    </row>
    <row r="865" spans="2:8" ht="15" x14ac:dyDescent="0.2">
      <c r="B865" s="2"/>
      <c r="H865" s="5"/>
    </row>
    <row r="866" spans="2:8" ht="15" x14ac:dyDescent="0.2">
      <c r="B866" s="2"/>
      <c r="H866" s="5"/>
    </row>
    <row r="867" spans="2:8" ht="15" x14ac:dyDescent="0.2">
      <c r="B867" s="2"/>
      <c r="H867" s="5"/>
    </row>
    <row r="868" spans="2:8" ht="15" x14ac:dyDescent="0.2">
      <c r="B868" s="2"/>
      <c r="H868" s="5"/>
    </row>
    <row r="869" spans="2:8" ht="15" x14ac:dyDescent="0.2">
      <c r="B869" s="2"/>
      <c r="H869" s="5"/>
    </row>
    <row r="870" spans="2:8" ht="15" x14ac:dyDescent="0.2">
      <c r="B870" s="2"/>
      <c r="H870" s="5"/>
    </row>
    <row r="871" spans="2:8" ht="15" x14ac:dyDescent="0.2">
      <c r="B871" s="2"/>
      <c r="H871" s="5"/>
    </row>
    <row r="872" spans="2:8" ht="15" x14ac:dyDescent="0.2">
      <c r="B872" s="2"/>
      <c r="H872" s="5"/>
    </row>
    <row r="873" spans="2:8" ht="15" x14ac:dyDescent="0.2">
      <c r="B873" s="2"/>
      <c r="H873" s="5"/>
    </row>
    <row r="874" spans="2:8" ht="15" x14ac:dyDescent="0.2">
      <c r="B874" s="2"/>
      <c r="H874" s="5"/>
    </row>
    <row r="875" spans="2:8" ht="15" x14ac:dyDescent="0.2">
      <c r="B875" s="2"/>
      <c r="H875" s="5"/>
    </row>
    <row r="876" spans="2:8" ht="15" x14ac:dyDescent="0.2">
      <c r="B876" s="2"/>
      <c r="H876" s="5"/>
    </row>
    <row r="877" spans="2:8" ht="15" x14ac:dyDescent="0.2">
      <c r="B877" s="2"/>
      <c r="H877" s="5"/>
    </row>
    <row r="878" spans="2:8" ht="15" x14ac:dyDescent="0.2">
      <c r="B878" s="2"/>
      <c r="H878" s="5"/>
    </row>
    <row r="879" spans="2:8" ht="15" x14ac:dyDescent="0.2">
      <c r="B879" s="2"/>
      <c r="H879" s="5"/>
    </row>
    <row r="880" spans="2:8" ht="15" x14ac:dyDescent="0.2">
      <c r="B880" s="2"/>
      <c r="H880" s="5"/>
    </row>
    <row r="881" spans="2:8" ht="15" x14ac:dyDescent="0.2">
      <c r="B881" s="2"/>
      <c r="H881" s="5"/>
    </row>
    <row r="882" spans="2:8" ht="15" x14ac:dyDescent="0.2">
      <c r="B882" s="2"/>
      <c r="H882" s="5"/>
    </row>
    <row r="883" spans="2:8" ht="15" x14ac:dyDescent="0.2">
      <c r="B883" s="2"/>
      <c r="H883" s="5"/>
    </row>
    <row r="884" spans="2:8" ht="15" x14ac:dyDescent="0.2">
      <c r="B884" s="2"/>
      <c r="H884" s="5"/>
    </row>
    <row r="885" spans="2:8" ht="15" x14ac:dyDescent="0.2">
      <c r="B885" s="2"/>
      <c r="H885" s="5"/>
    </row>
    <row r="886" spans="2:8" ht="15" x14ac:dyDescent="0.2">
      <c r="B886" s="2"/>
      <c r="H886" s="5"/>
    </row>
    <row r="887" spans="2:8" ht="15" x14ac:dyDescent="0.2">
      <c r="B887" s="2"/>
      <c r="H887" s="5"/>
    </row>
    <row r="888" spans="2:8" ht="15" x14ac:dyDescent="0.2">
      <c r="B888" s="2"/>
      <c r="H888" s="5"/>
    </row>
    <row r="889" spans="2:8" ht="15" x14ac:dyDescent="0.2">
      <c r="B889" s="2"/>
      <c r="H889" s="5"/>
    </row>
    <row r="890" spans="2:8" ht="15" x14ac:dyDescent="0.2">
      <c r="B890" s="2"/>
      <c r="H890" s="5"/>
    </row>
    <row r="891" spans="2:8" ht="15" x14ac:dyDescent="0.2">
      <c r="B891" s="2"/>
      <c r="H891" s="5"/>
    </row>
    <row r="892" spans="2:8" ht="15" x14ac:dyDescent="0.2">
      <c r="B892" s="2"/>
      <c r="H892" s="5"/>
    </row>
    <row r="893" spans="2:8" ht="15" x14ac:dyDescent="0.2">
      <c r="B893" s="2"/>
      <c r="H893" s="5"/>
    </row>
    <row r="894" spans="2:8" ht="15" x14ac:dyDescent="0.2">
      <c r="B894" s="2"/>
      <c r="H894" s="5"/>
    </row>
    <row r="895" spans="2:8" ht="15" x14ac:dyDescent="0.2">
      <c r="B895" s="2"/>
      <c r="H895" s="5"/>
    </row>
    <row r="896" spans="2:8" ht="15" x14ac:dyDescent="0.2">
      <c r="B896" s="2"/>
      <c r="H896" s="5"/>
    </row>
    <row r="897" spans="2:8" ht="15" x14ac:dyDescent="0.2">
      <c r="B897" s="2"/>
      <c r="H897" s="5"/>
    </row>
    <row r="898" spans="2:8" ht="15" x14ac:dyDescent="0.2">
      <c r="B898" s="2"/>
      <c r="H898" s="5"/>
    </row>
    <row r="899" spans="2:8" ht="15" x14ac:dyDescent="0.2">
      <c r="B899" s="2"/>
      <c r="H899" s="5"/>
    </row>
    <row r="900" spans="2:8" ht="15" x14ac:dyDescent="0.2">
      <c r="B900" s="2"/>
      <c r="H900" s="5"/>
    </row>
    <row r="901" spans="2:8" ht="15" x14ac:dyDescent="0.2">
      <c r="B901" s="2"/>
      <c r="H901" s="5"/>
    </row>
    <row r="902" spans="2:8" ht="15" x14ac:dyDescent="0.2">
      <c r="B902" s="2"/>
      <c r="H902" s="5"/>
    </row>
    <row r="903" spans="2:8" ht="15" x14ac:dyDescent="0.2">
      <c r="B903" s="2"/>
      <c r="H903" s="5"/>
    </row>
    <row r="904" spans="2:8" ht="15" x14ac:dyDescent="0.2">
      <c r="B904" s="2"/>
      <c r="H904" s="5"/>
    </row>
    <row r="905" spans="2:8" ht="15" x14ac:dyDescent="0.2">
      <c r="B905" s="2"/>
      <c r="H905" s="5"/>
    </row>
    <row r="906" spans="2:8" ht="15" x14ac:dyDescent="0.2">
      <c r="B906" s="2"/>
      <c r="H906" s="5"/>
    </row>
    <row r="907" spans="2:8" ht="15" x14ac:dyDescent="0.2">
      <c r="B907" s="2"/>
      <c r="H907" s="5"/>
    </row>
    <row r="908" spans="2:8" ht="15" x14ac:dyDescent="0.2">
      <c r="B908" s="2"/>
      <c r="H908" s="5"/>
    </row>
    <row r="909" spans="2:8" ht="15" x14ac:dyDescent="0.2">
      <c r="B909" s="2"/>
      <c r="H909" s="5"/>
    </row>
    <row r="910" spans="2:8" ht="15" x14ac:dyDescent="0.2">
      <c r="B910" s="2"/>
      <c r="H910" s="5"/>
    </row>
    <row r="911" spans="2:8" ht="15" x14ac:dyDescent="0.2">
      <c r="B911" s="2"/>
      <c r="H911" s="5"/>
    </row>
    <row r="912" spans="2:8" ht="15" x14ac:dyDescent="0.2">
      <c r="B912" s="2"/>
      <c r="H912" s="5"/>
    </row>
    <row r="913" spans="2:8" ht="15" x14ac:dyDescent="0.2">
      <c r="B913" s="2"/>
      <c r="H913" s="5"/>
    </row>
    <row r="914" spans="2:8" ht="15" x14ac:dyDescent="0.2">
      <c r="B914" s="2"/>
      <c r="H914" s="5"/>
    </row>
    <row r="915" spans="2:8" ht="15" x14ac:dyDescent="0.2">
      <c r="B915" s="2"/>
      <c r="H915" s="5"/>
    </row>
    <row r="916" spans="2:8" ht="15" x14ac:dyDescent="0.2">
      <c r="B916" s="2"/>
      <c r="H916" s="5"/>
    </row>
    <row r="917" spans="2:8" ht="15" x14ac:dyDescent="0.2">
      <c r="B917" s="2"/>
      <c r="H917" s="5"/>
    </row>
    <row r="918" spans="2:8" ht="15" x14ac:dyDescent="0.2">
      <c r="B918" s="2"/>
      <c r="H918" s="5"/>
    </row>
    <row r="919" spans="2:8" ht="15" x14ac:dyDescent="0.2">
      <c r="B919" s="2"/>
      <c r="H919" s="5"/>
    </row>
    <row r="920" spans="2:8" ht="15" x14ac:dyDescent="0.2">
      <c r="B920" s="2"/>
      <c r="H920" s="5"/>
    </row>
    <row r="921" spans="2:8" ht="15" x14ac:dyDescent="0.2">
      <c r="B921" s="2"/>
      <c r="H921" s="5"/>
    </row>
    <row r="922" spans="2:8" ht="15" x14ac:dyDescent="0.2">
      <c r="B922" s="2"/>
      <c r="H922" s="5"/>
    </row>
    <row r="923" spans="2:8" ht="15" x14ac:dyDescent="0.2">
      <c r="B923" s="2"/>
      <c r="H923" s="5"/>
    </row>
    <row r="924" spans="2:8" ht="15" x14ac:dyDescent="0.2">
      <c r="B924" s="2"/>
      <c r="H924" s="5"/>
    </row>
    <row r="925" spans="2:8" ht="15" x14ac:dyDescent="0.2">
      <c r="B925" s="2"/>
      <c r="H925" s="5"/>
    </row>
    <row r="926" spans="2:8" ht="15" x14ac:dyDescent="0.2">
      <c r="B926" s="2"/>
      <c r="H926" s="5"/>
    </row>
    <row r="927" spans="2:8" ht="15" x14ac:dyDescent="0.2">
      <c r="B927" s="2"/>
      <c r="H927" s="5"/>
    </row>
    <row r="928" spans="2:8" ht="15" x14ac:dyDescent="0.2">
      <c r="B928" s="2"/>
      <c r="H928" s="5"/>
    </row>
    <row r="929" spans="2:8" ht="15" x14ac:dyDescent="0.2">
      <c r="B929" s="2"/>
      <c r="H929" s="5"/>
    </row>
    <row r="930" spans="2:8" ht="15" x14ac:dyDescent="0.2">
      <c r="B930" s="2"/>
      <c r="H930" s="5"/>
    </row>
    <row r="931" spans="2:8" ht="15" x14ac:dyDescent="0.2">
      <c r="B931" s="2"/>
      <c r="H931" s="5"/>
    </row>
    <row r="932" spans="2:8" ht="15" x14ac:dyDescent="0.2">
      <c r="B932" s="2"/>
      <c r="H932" s="5"/>
    </row>
    <row r="933" spans="2:8" ht="15" x14ac:dyDescent="0.2">
      <c r="B933" s="2"/>
      <c r="H933" s="5"/>
    </row>
    <row r="934" spans="2:8" ht="15" x14ac:dyDescent="0.2">
      <c r="B934" s="2"/>
      <c r="H934" s="5"/>
    </row>
    <row r="935" spans="2:8" ht="15" x14ac:dyDescent="0.2">
      <c r="B935" s="2"/>
      <c r="H935" s="5"/>
    </row>
    <row r="936" spans="2:8" ht="15" x14ac:dyDescent="0.2">
      <c r="B936" s="2"/>
      <c r="H936" s="5"/>
    </row>
    <row r="937" spans="2:8" ht="15" x14ac:dyDescent="0.2">
      <c r="B937" s="2"/>
      <c r="H937" s="5"/>
    </row>
    <row r="938" spans="2:8" ht="15" x14ac:dyDescent="0.2">
      <c r="B938" s="2"/>
      <c r="H938" s="5"/>
    </row>
    <row r="939" spans="2:8" ht="15" x14ac:dyDescent="0.2">
      <c r="B939" s="2"/>
      <c r="H939" s="5"/>
    </row>
    <row r="940" spans="2:8" ht="15" x14ac:dyDescent="0.2">
      <c r="B940" s="2"/>
      <c r="H940" s="5"/>
    </row>
    <row r="941" spans="2:8" ht="15" x14ac:dyDescent="0.2">
      <c r="B941" s="2"/>
      <c r="H941" s="5"/>
    </row>
    <row r="942" spans="2:8" ht="15" x14ac:dyDescent="0.2">
      <c r="B942" s="2"/>
      <c r="H942" s="5"/>
    </row>
    <row r="943" spans="2:8" ht="15" x14ac:dyDescent="0.2">
      <c r="B943" s="2"/>
      <c r="H943" s="5"/>
    </row>
    <row r="944" spans="2:8" ht="15" x14ac:dyDescent="0.2">
      <c r="B944" s="2"/>
      <c r="H944" s="5"/>
    </row>
    <row r="945" spans="2:8" ht="15" x14ac:dyDescent="0.2">
      <c r="B945" s="2"/>
      <c r="H945" s="5"/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954"/>
  <sheetViews>
    <sheetView workbookViewId="0">
      <selection activeCell="C62" sqref="C62"/>
    </sheetView>
  </sheetViews>
  <sheetFormatPr defaultColWidth="14.42578125" defaultRowHeight="15.75" customHeight="1" x14ac:dyDescent="0.2"/>
  <cols>
    <col min="1" max="1" width="27.42578125" customWidth="1"/>
    <col min="2" max="2" width="32.42578125" customWidth="1"/>
    <col min="3" max="3" width="33.85546875" customWidth="1"/>
    <col min="5" max="5" width="39.42578125" customWidth="1"/>
    <col min="6" max="6" width="18.7109375" customWidth="1"/>
    <col min="7" max="7" width="44.7109375" customWidth="1"/>
    <col min="8" max="8" width="19" customWidth="1"/>
    <col min="9" max="10" width="33.42578125" customWidth="1"/>
    <col min="11" max="11" width="35.85546875" customWidth="1"/>
    <col min="12" max="12" width="24.42578125" customWidth="1"/>
    <col min="13" max="13" width="37.85546875" customWidth="1"/>
    <col min="14" max="14" width="39.42578125" customWidth="1"/>
    <col min="15" max="15" width="38.140625" customWidth="1"/>
    <col min="16" max="16" width="37.140625" customWidth="1"/>
    <col min="17" max="17" width="39.42578125" customWidth="1"/>
    <col min="18" max="18" width="38.7109375" customWidth="1"/>
  </cols>
  <sheetData>
    <row r="1" spans="1:26" ht="15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9</v>
      </c>
      <c r="F1" s="6" t="s">
        <v>10</v>
      </c>
      <c r="G1" s="6" t="s">
        <v>11</v>
      </c>
      <c r="H1" s="7" t="s">
        <v>554</v>
      </c>
      <c r="I1" s="7" t="s">
        <v>556</v>
      </c>
      <c r="J1" s="7" t="s">
        <v>557</v>
      </c>
      <c r="K1" s="7" t="s">
        <v>558</v>
      </c>
      <c r="L1" s="7" t="s">
        <v>559</v>
      </c>
      <c r="M1" s="7" t="s">
        <v>559</v>
      </c>
      <c r="N1" s="7" t="s">
        <v>559</v>
      </c>
      <c r="O1" s="7" t="s">
        <v>559</v>
      </c>
      <c r="P1" s="7" t="s">
        <v>559</v>
      </c>
      <c r="Q1" s="7" t="s">
        <v>559</v>
      </c>
      <c r="R1" s="7" t="s">
        <v>559</v>
      </c>
      <c r="S1" s="1"/>
      <c r="T1" s="1"/>
      <c r="U1" s="1"/>
      <c r="V1" s="1"/>
      <c r="W1" s="1"/>
      <c r="X1" s="1"/>
      <c r="Y1" s="1"/>
      <c r="Z1" s="1"/>
    </row>
    <row r="2" spans="1:26" ht="15.75" customHeight="1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</row>
    <row r="3" spans="1:26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</row>
    <row r="4" spans="1:26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</row>
    <row r="5" spans="1:26" ht="15" x14ac:dyDescent="0.2">
      <c r="A5" s="9"/>
      <c r="B5" s="9"/>
      <c r="C5" s="9"/>
      <c r="D5" s="8"/>
      <c r="E5" s="8" t="s">
        <v>42</v>
      </c>
      <c r="F5" s="8" t="s">
        <v>21</v>
      </c>
      <c r="G5" s="8" t="s">
        <v>51</v>
      </c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</row>
    <row r="6" spans="1:26" ht="15" x14ac:dyDescent="0.2">
      <c r="A6" s="9"/>
      <c r="B6" s="9"/>
      <c r="C6" s="9"/>
      <c r="D6" s="8" t="s">
        <v>16</v>
      </c>
      <c r="E6" s="8" t="s">
        <v>20</v>
      </c>
      <c r="F6" s="8" t="s">
        <v>21</v>
      </c>
      <c r="G6" s="8" t="s">
        <v>22</v>
      </c>
      <c r="H6" s="8" t="s">
        <v>564</v>
      </c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</row>
    <row r="7" spans="1:26" ht="15" x14ac:dyDescent="0.2">
      <c r="A7" s="9"/>
      <c r="B7" s="9"/>
      <c r="C7" s="9"/>
      <c r="D7" s="8" t="s">
        <v>25</v>
      </c>
      <c r="E7" s="8" t="s">
        <v>27</v>
      </c>
      <c r="F7" s="8" t="s">
        <v>21</v>
      </c>
      <c r="G7" s="8" t="s">
        <v>28</v>
      </c>
      <c r="H7" s="8" t="s">
        <v>564</v>
      </c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</row>
    <row r="8" spans="1:26" ht="15" x14ac:dyDescent="0.2">
      <c r="A8" s="9"/>
      <c r="B8" s="9"/>
      <c r="C8" s="9"/>
      <c r="D8" s="8" t="s">
        <v>29</v>
      </c>
      <c r="E8" s="8" t="s">
        <v>31</v>
      </c>
      <c r="F8" s="8" t="s">
        <v>32</v>
      </c>
      <c r="G8" s="8" t="s">
        <v>33</v>
      </c>
      <c r="H8" s="8" t="s">
        <v>564</v>
      </c>
      <c r="I8" s="8"/>
      <c r="J8" s="8"/>
      <c r="K8" s="8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</row>
    <row r="9" spans="1:26" ht="15" x14ac:dyDescent="0.2">
      <c r="A9" s="9"/>
      <c r="B9" s="9"/>
      <c r="C9" s="9"/>
      <c r="D9" s="8" t="s">
        <v>34</v>
      </c>
      <c r="E9" s="8" t="s">
        <v>63</v>
      </c>
      <c r="F9" s="8" t="s">
        <v>64</v>
      </c>
      <c r="G9" s="8" t="s">
        <v>65</v>
      </c>
      <c r="H9" s="8" t="s">
        <v>564</v>
      </c>
      <c r="I9" s="8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</row>
    <row r="10" spans="1:26" ht="15" x14ac:dyDescent="0.2">
      <c r="A10" s="9"/>
      <c r="B10" s="9"/>
      <c r="C10" s="9" t="s">
        <v>98</v>
      </c>
      <c r="D10" s="8"/>
      <c r="E10" s="8"/>
      <c r="F10" s="8"/>
      <c r="G10" s="8"/>
      <c r="H10" s="8"/>
      <c r="I10" s="8"/>
      <c r="J10" s="8" t="str">
        <f>HYPERLINK("https://observablehq.com/@efrymire/gridding-map-files","Choropleth or Density Contour")</f>
        <v>Choropleth or Density Contour</v>
      </c>
      <c r="K10" s="8"/>
      <c r="L10" s="8" t="s">
        <v>568</v>
      </c>
      <c r="M10" s="8" t="s">
        <v>569</v>
      </c>
      <c r="N10" s="8" t="s">
        <v>570</v>
      </c>
      <c r="O10" s="8" t="s">
        <v>571</v>
      </c>
      <c r="P10" s="8" t="s">
        <v>572</v>
      </c>
      <c r="Q10" s="8" t="s">
        <v>573</v>
      </c>
      <c r="R10" s="8" t="s">
        <v>574</v>
      </c>
      <c r="S10" s="8"/>
      <c r="T10" s="8"/>
      <c r="U10" s="8"/>
      <c r="V10" s="8"/>
      <c r="W10" s="8"/>
      <c r="X10" s="8"/>
      <c r="Y10" s="8"/>
      <c r="Z10" s="8"/>
    </row>
    <row r="11" spans="1:26" ht="15" x14ac:dyDescent="0.2">
      <c r="A11" s="9"/>
      <c r="B11" s="9"/>
      <c r="C11" s="9"/>
      <c r="D11" s="8"/>
      <c r="E11" s="8" t="s">
        <v>42</v>
      </c>
      <c r="F11" s="8" t="s">
        <v>21</v>
      </c>
      <c r="G11" s="8" t="s">
        <v>51</v>
      </c>
      <c r="H11" s="8"/>
      <c r="I11" s="8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</row>
    <row r="12" spans="1:26" ht="15" x14ac:dyDescent="0.2">
      <c r="A12" s="9"/>
      <c r="B12" s="9"/>
      <c r="C12" s="9"/>
      <c r="D12" s="8" t="s">
        <v>99</v>
      </c>
      <c r="E12" s="8" t="s">
        <v>119</v>
      </c>
      <c r="F12" s="8" t="s">
        <v>121</v>
      </c>
      <c r="G12" s="8" t="s">
        <v>122</v>
      </c>
      <c r="H12" s="8"/>
      <c r="I12" s="8"/>
      <c r="J12" s="8"/>
      <c r="K12" s="8" t="s">
        <v>119</v>
      </c>
      <c r="L12" s="8" t="s">
        <v>575</v>
      </c>
      <c r="M12" s="8" t="s">
        <v>576</v>
      </c>
      <c r="N12" s="8" t="s">
        <v>577</v>
      </c>
      <c r="O12" s="8" t="s">
        <v>578</v>
      </c>
      <c r="P12" s="8" t="s">
        <v>579</v>
      </c>
      <c r="Q12" s="8" t="s">
        <v>580</v>
      </c>
      <c r="R12" s="8" t="s">
        <v>581</v>
      </c>
      <c r="S12" s="8"/>
      <c r="T12" s="8"/>
      <c r="U12" s="8"/>
      <c r="V12" s="8"/>
      <c r="W12" s="8"/>
      <c r="X12" s="8"/>
      <c r="Y12" s="8"/>
      <c r="Z12" s="8"/>
    </row>
    <row r="13" spans="1:26" ht="15" x14ac:dyDescent="0.2">
      <c r="A13" s="9"/>
      <c r="B13" s="9"/>
      <c r="C13" s="9"/>
      <c r="D13" s="8" t="s">
        <v>108</v>
      </c>
      <c r="E13" s="8" t="s">
        <v>130</v>
      </c>
      <c r="F13" s="8" t="s">
        <v>132</v>
      </c>
      <c r="G13" s="8" t="s">
        <v>133</v>
      </c>
      <c r="H13" s="8"/>
      <c r="I13" s="8"/>
      <c r="J13" s="8"/>
      <c r="K13" s="8" t="s">
        <v>130</v>
      </c>
      <c r="L13" s="8" t="s">
        <v>582</v>
      </c>
      <c r="M13" s="8" t="s">
        <v>583</v>
      </c>
      <c r="N13" s="8" t="s">
        <v>584</v>
      </c>
      <c r="O13" s="8" t="s">
        <v>585</v>
      </c>
      <c r="P13" s="8" t="s">
        <v>586</v>
      </c>
      <c r="Q13" s="8" t="s">
        <v>587</v>
      </c>
      <c r="R13" s="8" t="s">
        <v>588</v>
      </c>
      <c r="S13" s="8"/>
      <c r="T13" s="8"/>
      <c r="U13" s="8"/>
      <c r="V13" s="8"/>
      <c r="W13" s="8"/>
      <c r="X13" s="8"/>
      <c r="Y13" s="8"/>
      <c r="Z13" s="8"/>
    </row>
    <row r="14" spans="1:26" ht="15" x14ac:dyDescent="0.2">
      <c r="A14" s="9"/>
      <c r="B14" s="9"/>
      <c r="C14" s="9"/>
      <c r="D14" s="8" t="s">
        <v>114</v>
      </c>
      <c r="E14" s="8" t="s">
        <v>141</v>
      </c>
      <c r="F14" s="8" t="s">
        <v>132</v>
      </c>
      <c r="G14" s="8" t="s">
        <v>144</v>
      </c>
      <c r="H14" s="8"/>
      <c r="I14" s="8"/>
      <c r="J14" s="8"/>
      <c r="K14" s="8" t="s">
        <v>141</v>
      </c>
      <c r="L14" s="8" t="s">
        <v>582</v>
      </c>
      <c r="M14" s="8" t="s">
        <v>583</v>
      </c>
      <c r="N14" s="8" t="s">
        <v>584</v>
      </c>
      <c r="O14" s="8" t="s">
        <v>585</v>
      </c>
      <c r="P14" s="8" t="s">
        <v>586</v>
      </c>
      <c r="Q14" s="8" t="s">
        <v>587</v>
      </c>
      <c r="R14" s="8" t="s">
        <v>588</v>
      </c>
      <c r="S14" s="8"/>
      <c r="T14" s="8"/>
      <c r="U14" s="8"/>
      <c r="V14" s="8"/>
      <c r="W14" s="8"/>
      <c r="X14" s="8"/>
      <c r="Y14" s="8"/>
      <c r="Z14" s="8"/>
    </row>
    <row r="15" spans="1:26" ht="15" x14ac:dyDescent="0.2">
      <c r="A15" s="9"/>
      <c r="B15" s="9"/>
      <c r="C15" s="9"/>
      <c r="D15" s="8" t="s">
        <v>125</v>
      </c>
      <c r="E15" s="8" t="s">
        <v>152</v>
      </c>
      <c r="F15" s="8" t="s">
        <v>132</v>
      </c>
      <c r="G15" s="8" t="s">
        <v>155</v>
      </c>
      <c r="H15" s="8"/>
      <c r="I15" s="8"/>
      <c r="J15" s="8"/>
      <c r="K15" s="8" t="s">
        <v>152</v>
      </c>
      <c r="L15" s="8" t="s">
        <v>582</v>
      </c>
      <c r="M15" s="8" t="s">
        <v>583</v>
      </c>
      <c r="N15" s="8" t="s">
        <v>584</v>
      </c>
      <c r="O15" s="8" t="s">
        <v>585</v>
      </c>
      <c r="P15" s="8" t="s">
        <v>586</v>
      </c>
      <c r="Q15" s="8" t="s">
        <v>587</v>
      </c>
      <c r="R15" s="8" t="s">
        <v>588</v>
      </c>
      <c r="S15" s="8"/>
      <c r="T15" s="8"/>
      <c r="U15" s="8"/>
      <c r="V15" s="8"/>
      <c r="W15" s="8"/>
      <c r="X15" s="8"/>
      <c r="Y15" s="8"/>
      <c r="Z15" s="8"/>
    </row>
    <row r="16" spans="1:26" ht="15" x14ac:dyDescent="0.2">
      <c r="A16" s="9"/>
      <c r="B16" s="9"/>
      <c r="C16" s="9"/>
      <c r="D16" s="8" t="s">
        <v>138</v>
      </c>
      <c r="E16" s="8" t="s">
        <v>162</v>
      </c>
      <c r="F16" s="8" t="s">
        <v>132</v>
      </c>
      <c r="G16" s="8" t="s">
        <v>164</v>
      </c>
      <c r="H16" s="8"/>
      <c r="I16" s="8"/>
      <c r="J16" s="8"/>
      <c r="K16" s="8" t="s">
        <v>162</v>
      </c>
      <c r="L16" s="8" t="s">
        <v>582</v>
      </c>
      <c r="M16" s="8" t="s">
        <v>583</v>
      </c>
      <c r="N16" s="8" t="s">
        <v>584</v>
      </c>
      <c r="O16" s="8" t="s">
        <v>585</v>
      </c>
      <c r="P16" s="8" t="s">
        <v>586</v>
      </c>
      <c r="Q16" s="8" t="s">
        <v>587</v>
      </c>
      <c r="R16" s="8" t="s">
        <v>588</v>
      </c>
      <c r="S16" s="8"/>
      <c r="T16" s="8"/>
      <c r="U16" s="8"/>
      <c r="V16" s="8"/>
      <c r="W16" s="8"/>
      <c r="X16" s="8"/>
      <c r="Y16" s="8"/>
      <c r="Z16" s="8"/>
    </row>
    <row r="17" spans="1:26" ht="15" x14ac:dyDescent="0.2">
      <c r="A17" s="9"/>
      <c r="B17" s="9"/>
      <c r="C17" s="9"/>
      <c r="D17" s="8" t="s">
        <v>148</v>
      </c>
      <c r="E17" s="8" t="s">
        <v>169</v>
      </c>
      <c r="F17" s="8" t="s">
        <v>132</v>
      </c>
      <c r="G17" s="8" t="s">
        <v>171</v>
      </c>
      <c r="H17" s="8"/>
      <c r="I17" s="8"/>
      <c r="J17" s="8"/>
      <c r="K17" s="8" t="s">
        <v>169</v>
      </c>
      <c r="L17" s="8" t="s">
        <v>582</v>
      </c>
      <c r="M17" s="8" t="s">
        <v>583</v>
      </c>
      <c r="N17" s="8" t="s">
        <v>584</v>
      </c>
      <c r="O17" s="8" t="s">
        <v>585</v>
      </c>
      <c r="P17" s="8" t="s">
        <v>586</v>
      </c>
      <c r="Q17" s="8" t="s">
        <v>587</v>
      </c>
      <c r="R17" s="8" t="s">
        <v>588</v>
      </c>
      <c r="S17" s="8"/>
      <c r="T17" s="8"/>
      <c r="U17" s="8"/>
      <c r="V17" s="8"/>
      <c r="W17" s="8"/>
      <c r="X17" s="8"/>
      <c r="Y17" s="8"/>
      <c r="Z17" s="8"/>
    </row>
    <row r="18" spans="1:26" ht="15" x14ac:dyDescent="0.2">
      <c r="A18" s="9"/>
      <c r="B18" s="9"/>
      <c r="C18" s="9"/>
      <c r="D18" s="8" t="s">
        <v>157</v>
      </c>
      <c r="E18" s="8" t="s">
        <v>177</v>
      </c>
      <c r="F18" s="8" t="s">
        <v>132</v>
      </c>
      <c r="G18" s="8" t="s">
        <v>178</v>
      </c>
      <c r="H18" s="8"/>
      <c r="I18" s="8"/>
      <c r="J18" s="8"/>
      <c r="K18" s="8" t="s">
        <v>177</v>
      </c>
      <c r="L18" s="8" t="s">
        <v>582</v>
      </c>
      <c r="M18" s="8" t="s">
        <v>583</v>
      </c>
      <c r="N18" s="8" t="s">
        <v>584</v>
      </c>
      <c r="O18" s="8" t="s">
        <v>585</v>
      </c>
      <c r="P18" s="8" t="s">
        <v>586</v>
      </c>
      <c r="Q18" s="8" t="s">
        <v>587</v>
      </c>
      <c r="R18" s="8" t="s">
        <v>588</v>
      </c>
      <c r="S18" s="8"/>
      <c r="T18" s="8"/>
      <c r="U18" s="8"/>
      <c r="V18" s="8"/>
      <c r="W18" s="8"/>
      <c r="X18" s="8"/>
      <c r="Y18" s="8"/>
      <c r="Z18" s="8"/>
    </row>
    <row r="19" spans="1:26" ht="15" x14ac:dyDescent="0.2">
      <c r="A19" s="9"/>
      <c r="B19" s="9"/>
      <c r="C19" s="9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</row>
    <row r="20" spans="1:26" ht="15" x14ac:dyDescent="0.2">
      <c r="A20" s="9"/>
      <c r="B20" s="9"/>
      <c r="C20" s="9" t="s">
        <v>245</v>
      </c>
      <c r="D20" s="8"/>
      <c r="E20" s="8"/>
      <c r="F20" s="8"/>
      <c r="G20" s="8"/>
      <c r="H20" s="8"/>
      <c r="I20" s="8"/>
      <c r="J20" s="8" t="str">
        <f>HYPERLINK("https://observablehq.com/@efrymire/gridding-map-files","Choropleth or Density Contour")</f>
        <v>Choropleth or Density Contour</v>
      </c>
      <c r="K20" s="8" t="s">
        <v>589</v>
      </c>
      <c r="L20" s="8"/>
      <c r="M20" s="8"/>
      <c r="N20" s="8" t="s">
        <v>590</v>
      </c>
      <c r="O20" s="8" t="s">
        <v>569</v>
      </c>
      <c r="P20" s="8" t="s">
        <v>591</v>
      </c>
      <c r="Q20" s="8" t="s">
        <v>592</v>
      </c>
      <c r="R20" s="8" t="s">
        <v>574</v>
      </c>
      <c r="S20" s="8"/>
      <c r="T20" s="8"/>
      <c r="U20" s="8"/>
      <c r="V20" s="8"/>
      <c r="W20" s="8"/>
      <c r="X20" s="8"/>
      <c r="Y20" s="8"/>
      <c r="Z20" s="8"/>
    </row>
    <row r="21" spans="1:26" ht="15" x14ac:dyDescent="0.2">
      <c r="A21" s="9"/>
      <c r="B21" s="9"/>
      <c r="C21" s="9"/>
      <c r="D21" s="8"/>
      <c r="E21" s="8" t="s">
        <v>42</v>
      </c>
      <c r="F21" s="8" t="s">
        <v>21</v>
      </c>
      <c r="G21" s="8" t="s">
        <v>51</v>
      </c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</row>
    <row r="22" spans="1:26" ht="15" x14ac:dyDescent="0.2">
      <c r="A22" s="9"/>
      <c r="B22" s="9"/>
      <c r="C22" s="9"/>
      <c r="D22" s="8" t="s">
        <v>315</v>
      </c>
      <c r="E22" s="8" t="s">
        <v>20</v>
      </c>
      <c r="F22" s="8" t="s">
        <v>21</v>
      </c>
      <c r="G22" s="8" t="s">
        <v>22</v>
      </c>
      <c r="H22" s="8" t="s">
        <v>564</v>
      </c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</row>
    <row r="23" spans="1:26" ht="15" x14ac:dyDescent="0.2">
      <c r="A23" s="9"/>
      <c r="B23" s="9"/>
      <c r="C23" s="9"/>
      <c r="D23" s="8" t="s">
        <v>331</v>
      </c>
      <c r="E23" s="8" t="s">
        <v>27</v>
      </c>
      <c r="F23" s="8" t="s">
        <v>21</v>
      </c>
      <c r="G23" s="8" t="s">
        <v>28</v>
      </c>
      <c r="H23" s="8" t="s">
        <v>564</v>
      </c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</row>
    <row r="24" spans="1:26" ht="15" x14ac:dyDescent="0.2">
      <c r="A24" s="9"/>
      <c r="B24" s="9"/>
      <c r="C24" s="9"/>
      <c r="D24" s="8" t="s">
        <v>341</v>
      </c>
      <c r="E24" s="8" t="s">
        <v>31</v>
      </c>
      <c r="F24" s="8" t="s">
        <v>32</v>
      </c>
      <c r="G24" s="8" t="s">
        <v>33</v>
      </c>
      <c r="H24" s="8" t="s">
        <v>564</v>
      </c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</row>
    <row r="25" spans="1:26" ht="15" x14ac:dyDescent="0.2">
      <c r="A25" s="9"/>
      <c r="B25" s="9"/>
      <c r="C25" s="9"/>
      <c r="D25" s="8" t="s">
        <v>359</v>
      </c>
      <c r="E25" s="8" t="s">
        <v>83</v>
      </c>
      <c r="F25" s="8" t="s">
        <v>32</v>
      </c>
      <c r="G25" s="8" t="s">
        <v>85</v>
      </c>
      <c r="H25" s="8" t="s">
        <v>564</v>
      </c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</row>
    <row r="26" spans="1:26" ht="15" x14ac:dyDescent="0.2">
      <c r="A26" s="9"/>
      <c r="B26" s="9"/>
      <c r="C26" s="9"/>
      <c r="D26" s="8" t="s">
        <v>376</v>
      </c>
      <c r="E26" s="8" t="s">
        <v>317</v>
      </c>
      <c r="F26" s="8" t="s">
        <v>130</v>
      </c>
      <c r="G26" s="8" t="s">
        <v>320</v>
      </c>
      <c r="H26" s="8" t="s">
        <v>564</v>
      </c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</row>
    <row r="27" spans="1:26" ht="15" x14ac:dyDescent="0.2">
      <c r="A27" s="9"/>
      <c r="B27" s="9"/>
      <c r="C27" s="9"/>
      <c r="D27" s="8" t="s">
        <v>600</v>
      </c>
      <c r="E27" s="8" t="s">
        <v>332</v>
      </c>
      <c r="F27" s="8" t="s">
        <v>103</v>
      </c>
      <c r="G27" s="8" t="s">
        <v>336</v>
      </c>
      <c r="H27" s="8" t="s">
        <v>601</v>
      </c>
      <c r="I27" s="8"/>
      <c r="J27" s="8"/>
      <c r="K27" s="8" t="s">
        <v>602</v>
      </c>
      <c r="L27" s="8"/>
      <c r="M27" s="8"/>
      <c r="N27" s="8" t="s">
        <v>603</v>
      </c>
      <c r="O27" s="8" t="s">
        <v>604</v>
      </c>
      <c r="P27" s="8" t="s">
        <v>605</v>
      </c>
      <c r="Q27" s="8" t="s">
        <v>606</v>
      </c>
      <c r="R27" s="8" t="s">
        <v>607</v>
      </c>
      <c r="S27" s="8"/>
      <c r="T27" s="8"/>
      <c r="U27" s="8"/>
      <c r="V27" s="8"/>
      <c r="W27" s="8"/>
      <c r="X27" s="8"/>
      <c r="Y27" s="8"/>
      <c r="Z27" s="8"/>
    </row>
    <row r="28" spans="1:26" ht="15" x14ac:dyDescent="0.2">
      <c r="A28" s="9"/>
      <c r="B28" s="9"/>
      <c r="C28" s="9"/>
      <c r="D28" s="8" t="s">
        <v>608</v>
      </c>
      <c r="E28" s="8" t="s">
        <v>343</v>
      </c>
      <c r="F28" s="8" t="s">
        <v>258</v>
      </c>
      <c r="G28" s="8" t="s">
        <v>346</v>
      </c>
      <c r="H28" s="8" t="s">
        <v>601</v>
      </c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</row>
    <row r="29" spans="1:26" ht="15" x14ac:dyDescent="0.2">
      <c r="A29" s="9"/>
      <c r="B29" s="9"/>
      <c r="C29" s="9"/>
      <c r="D29" s="8" t="s">
        <v>610</v>
      </c>
      <c r="E29" s="8" t="s">
        <v>360</v>
      </c>
      <c r="F29" s="8" t="s">
        <v>350</v>
      </c>
      <c r="G29" s="8" t="s">
        <v>364</v>
      </c>
      <c r="H29" s="8" t="s">
        <v>601</v>
      </c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</row>
    <row r="30" spans="1:26" ht="15" x14ac:dyDescent="0.2">
      <c r="A30" s="9"/>
      <c r="B30" s="9"/>
      <c r="C30" s="9"/>
      <c r="D30" s="8" t="s">
        <v>612</v>
      </c>
      <c r="E30" s="8" t="s">
        <v>377</v>
      </c>
      <c r="F30" s="8" t="s">
        <v>378</v>
      </c>
      <c r="G30" s="8" t="s">
        <v>380</v>
      </c>
      <c r="H30" s="8" t="s">
        <v>601</v>
      </c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</row>
    <row r="31" spans="1:26" ht="15" x14ac:dyDescent="0.2">
      <c r="A31" s="9"/>
      <c r="B31" s="9" t="s">
        <v>87</v>
      </c>
      <c r="C31" s="9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</row>
    <row r="32" spans="1:26" ht="15" x14ac:dyDescent="0.2">
      <c r="A32" s="9"/>
      <c r="B32" s="9"/>
      <c r="C32" s="9" t="s">
        <v>614</v>
      </c>
      <c r="D32" s="8"/>
      <c r="E32" s="8"/>
      <c r="F32" s="8"/>
      <c r="G32" s="8"/>
      <c r="H32" s="8"/>
      <c r="I32" s="8"/>
      <c r="J32" s="8" t="str">
        <f>HYPERLINK("https://observablehq.com/@efrymire/gridding-map-files","Choropleth or Density Contour")</f>
        <v>Choropleth or Density Contour</v>
      </c>
      <c r="K32" s="8" t="s">
        <v>616</v>
      </c>
      <c r="L32" s="8"/>
      <c r="M32" s="8"/>
      <c r="N32" s="8" t="s">
        <v>590</v>
      </c>
      <c r="O32" s="8" t="s">
        <v>569</v>
      </c>
      <c r="P32" s="8" t="s">
        <v>591</v>
      </c>
      <c r="Q32" s="8" t="s">
        <v>592</v>
      </c>
      <c r="R32" s="8" t="s">
        <v>574</v>
      </c>
      <c r="S32" s="8"/>
      <c r="T32" s="8"/>
      <c r="U32" s="8"/>
      <c r="V32" s="8"/>
      <c r="W32" s="8"/>
      <c r="X32" s="8"/>
      <c r="Y32" s="8"/>
      <c r="Z32" s="8"/>
    </row>
    <row r="33" spans="1:26" ht="15" x14ac:dyDescent="0.2">
      <c r="A33" s="9"/>
      <c r="B33" s="9"/>
      <c r="C33" s="9"/>
      <c r="D33" s="8"/>
      <c r="E33" s="8" t="s">
        <v>42</v>
      </c>
      <c r="F33" s="8" t="s">
        <v>21</v>
      </c>
      <c r="G33" s="8" t="s">
        <v>51</v>
      </c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</row>
    <row r="34" spans="1:26" ht="15" x14ac:dyDescent="0.2">
      <c r="A34" s="9"/>
      <c r="B34" s="9"/>
      <c r="C34" s="9"/>
      <c r="D34" s="8"/>
      <c r="E34" s="8" t="s">
        <v>20</v>
      </c>
      <c r="F34" s="8" t="s">
        <v>21</v>
      </c>
      <c r="G34" s="8" t="s">
        <v>22</v>
      </c>
      <c r="H34" s="8" t="s">
        <v>564</v>
      </c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</row>
    <row r="35" spans="1:26" ht="15" x14ac:dyDescent="0.2">
      <c r="A35" s="9"/>
      <c r="B35" s="9"/>
      <c r="C35" s="9"/>
      <c r="D35" s="8"/>
      <c r="E35" s="8" t="s">
        <v>27</v>
      </c>
      <c r="F35" s="8" t="s">
        <v>21</v>
      </c>
      <c r="G35" s="8" t="s">
        <v>28</v>
      </c>
      <c r="H35" s="8" t="s">
        <v>564</v>
      </c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</row>
    <row r="36" spans="1:26" ht="15" x14ac:dyDescent="0.2">
      <c r="A36" s="9"/>
      <c r="B36" s="9"/>
      <c r="C36" s="9"/>
      <c r="D36" s="8"/>
      <c r="E36" s="8" t="s">
        <v>31</v>
      </c>
      <c r="F36" s="8" t="s">
        <v>32</v>
      </c>
      <c r="G36" s="8" t="s">
        <v>33</v>
      </c>
      <c r="H36" s="8" t="s">
        <v>564</v>
      </c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</row>
    <row r="37" spans="1:26" ht="15" x14ac:dyDescent="0.2">
      <c r="A37" s="9"/>
      <c r="B37" s="9"/>
      <c r="C37" s="9"/>
      <c r="D37" s="8"/>
      <c r="E37" s="8" t="s">
        <v>83</v>
      </c>
      <c r="F37" s="8" t="s">
        <v>32</v>
      </c>
      <c r="G37" s="8" t="s">
        <v>85</v>
      </c>
      <c r="H37" s="8" t="s">
        <v>564</v>
      </c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</row>
    <row r="38" spans="1:26" ht="15" x14ac:dyDescent="0.2">
      <c r="A38" s="9"/>
      <c r="B38" s="9"/>
      <c r="C38" s="9"/>
      <c r="D38" s="8"/>
      <c r="E38" s="8" t="s">
        <v>478</v>
      </c>
      <c r="F38" s="8" t="s">
        <v>103</v>
      </c>
      <c r="G38" s="8" t="s">
        <v>479</v>
      </c>
      <c r="H38" s="8" t="s">
        <v>564</v>
      </c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</row>
    <row r="39" spans="1:26" ht="15" x14ac:dyDescent="0.2">
      <c r="A39" s="9"/>
      <c r="B39" s="9"/>
      <c r="C39" s="9"/>
      <c r="D39" s="8" t="s">
        <v>95</v>
      </c>
      <c r="E39" s="8" t="s">
        <v>96</v>
      </c>
      <c r="F39" s="8" t="s">
        <v>103</v>
      </c>
      <c r="G39" s="8" t="s">
        <v>104</v>
      </c>
      <c r="H39" s="8" t="s">
        <v>601</v>
      </c>
      <c r="I39" s="8" t="str">
        <f t="shared" ref="I39:I43" si="0">HYPERLINK("http://bl.ocks.org/bbest/2de0e25d4840c68f2db1","Bar Chart or Aster Chart")</f>
        <v>Bar Chart or Aster Chart</v>
      </c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</row>
    <row r="40" spans="1:26" ht="15" x14ac:dyDescent="0.2">
      <c r="A40" s="9"/>
      <c r="B40" s="9"/>
      <c r="C40" s="9"/>
      <c r="D40" s="8" t="s">
        <v>107</v>
      </c>
      <c r="E40" s="8" t="s">
        <v>115</v>
      </c>
      <c r="F40" s="8" t="s">
        <v>103</v>
      </c>
      <c r="G40" s="8" t="s">
        <v>120</v>
      </c>
      <c r="H40" s="8" t="s">
        <v>601</v>
      </c>
      <c r="I40" s="8" t="str">
        <f t="shared" si="0"/>
        <v>Bar Chart or Aster Chart</v>
      </c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</row>
    <row r="41" spans="1:26" ht="15" x14ac:dyDescent="0.2">
      <c r="A41" s="9"/>
      <c r="B41" s="9"/>
      <c r="C41" s="9"/>
      <c r="D41" s="8" t="s">
        <v>113</v>
      </c>
      <c r="E41" s="8" t="s">
        <v>482</v>
      </c>
      <c r="F41" s="8" t="s">
        <v>103</v>
      </c>
      <c r="G41" s="8" t="s">
        <v>137</v>
      </c>
      <c r="H41" s="8" t="s">
        <v>601</v>
      </c>
      <c r="I41" s="8" t="str">
        <f t="shared" si="0"/>
        <v>Bar Chart or Aster Chart</v>
      </c>
      <c r="J41" s="8" t="str">
        <f t="shared" ref="J41:J44" si="1">HYPERLINK("https://observablehq.com/@efrymire/gridding-map-files","Choropleth or Density Contour")</f>
        <v>Choropleth or Density Contour</v>
      </c>
      <c r="K41" s="8" t="s">
        <v>623</v>
      </c>
      <c r="L41" s="8"/>
      <c r="M41" s="8"/>
      <c r="N41" s="8" t="s">
        <v>625</v>
      </c>
      <c r="O41" s="8" t="s">
        <v>626</v>
      </c>
      <c r="P41" s="8" t="s">
        <v>627</v>
      </c>
      <c r="Q41" s="8" t="s">
        <v>628</v>
      </c>
      <c r="R41" s="8" t="s">
        <v>629</v>
      </c>
      <c r="S41" s="8"/>
      <c r="T41" s="8"/>
      <c r="U41" s="8"/>
      <c r="V41" s="8"/>
      <c r="W41" s="8"/>
      <c r="X41" s="8"/>
      <c r="Y41" s="8"/>
      <c r="Z41" s="8"/>
    </row>
    <row r="42" spans="1:26" ht="15" x14ac:dyDescent="0.2">
      <c r="A42" s="9"/>
      <c r="B42" s="9"/>
      <c r="C42" s="9"/>
      <c r="D42" s="8" t="s">
        <v>123</v>
      </c>
      <c r="E42" s="8" t="s">
        <v>150</v>
      </c>
      <c r="F42" s="8" t="s">
        <v>103</v>
      </c>
      <c r="G42" s="8" t="s">
        <v>154</v>
      </c>
      <c r="H42" s="8" t="s">
        <v>601</v>
      </c>
      <c r="I42" s="8" t="str">
        <f t="shared" si="0"/>
        <v>Bar Chart or Aster Chart</v>
      </c>
      <c r="J42" s="8" t="str">
        <f t="shared" si="1"/>
        <v>Choropleth or Density Contour</v>
      </c>
      <c r="K42" s="8" t="s">
        <v>630</v>
      </c>
      <c r="L42" s="8"/>
      <c r="M42" s="8"/>
      <c r="N42" s="8" t="s">
        <v>625</v>
      </c>
      <c r="O42" s="8" t="s">
        <v>626</v>
      </c>
      <c r="P42" s="8" t="s">
        <v>627</v>
      </c>
      <c r="Q42" s="8" t="s">
        <v>628</v>
      </c>
      <c r="R42" s="8" t="s">
        <v>629</v>
      </c>
      <c r="S42" s="8"/>
      <c r="T42" s="8"/>
      <c r="U42" s="8"/>
      <c r="V42" s="8"/>
      <c r="W42" s="8"/>
      <c r="X42" s="8"/>
      <c r="Y42" s="8"/>
      <c r="Z42" s="8"/>
    </row>
    <row r="43" spans="1:26" ht="15" x14ac:dyDescent="0.2">
      <c r="A43" s="9"/>
      <c r="B43" s="9"/>
      <c r="C43" s="9"/>
      <c r="D43" s="8" t="s">
        <v>131</v>
      </c>
      <c r="E43" s="8" t="s">
        <v>168</v>
      </c>
      <c r="F43" s="8" t="s">
        <v>103</v>
      </c>
      <c r="G43" s="8" t="s">
        <v>173</v>
      </c>
      <c r="H43" s="8" t="s">
        <v>601</v>
      </c>
      <c r="I43" s="8" t="str">
        <f t="shared" si="0"/>
        <v>Bar Chart or Aster Chart</v>
      </c>
      <c r="J43" s="8" t="str">
        <f t="shared" si="1"/>
        <v>Choropleth or Density Contour</v>
      </c>
      <c r="K43" s="8" t="s">
        <v>632</v>
      </c>
      <c r="L43" s="8"/>
      <c r="M43" s="8"/>
      <c r="N43" s="8" t="s">
        <v>625</v>
      </c>
      <c r="O43" s="8" t="s">
        <v>626</v>
      </c>
      <c r="P43" s="8" t="s">
        <v>627</v>
      </c>
      <c r="Q43" s="8" t="s">
        <v>628</v>
      </c>
      <c r="R43" s="8" t="s">
        <v>629</v>
      </c>
      <c r="S43" s="8"/>
      <c r="T43" s="8"/>
      <c r="U43" s="8"/>
      <c r="V43" s="8"/>
      <c r="W43" s="8"/>
      <c r="X43" s="8"/>
      <c r="Y43" s="8"/>
      <c r="Z43" s="8"/>
    </row>
    <row r="44" spans="1:26" ht="15" x14ac:dyDescent="0.2">
      <c r="A44" s="9"/>
      <c r="B44" s="9"/>
      <c r="C44" s="9" t="s">
        <v>494</v>
      </c>
      <c r="D44" s="8"/>
      <c r="E44" s="8"/>
      <c r="F44" s="8"/>
      <c r="G44" s="8"/>
      <c r="H44" s="8"/>
      <c r="I44" s="8"/>
      <c r="J44" s="8" t="str">
        <f t="shared" si="1"/>
        <v>Choropleth or Density Contour</v>
      </c>
      <c r="K44" s="8" t="s">
        <v>634</v>
      </c>
      <c r="L44" s="8"/>
      <c r="M44" s="8"/>
      <c r="N44" s="8" t="s">
        <v>590</v>
      </c>
      <c r="O44" s="8" t="s">
        <v>569</v>
      </c>
      <c r="P44" s="8" t="s">
        <v>591</v>
      </c>
      <c r="Q44" s="8" t="s">
        <v>592</v>
      </c>
      <c r="R44" s="8" t="s">
        <v>574</v>
      </c>
      <c r="S44" s="8"/>
      <c r="T44" s="8"/>
      <c r="U44" s="8"/>
      <c r="V44" s="8"/>
      <c r="W44" s="8"/>
      <c r="X44" s="8"/>
      <c r="Y44" s="8"/>
      <c r="Z44" s="8"/>
    </row>
    <row r="45" spans="1:26" ht="15" x14ac:dyDescent="0.2">
      <c r="A45" s="9"/>
      <c r="B45" s="9"/>
      <c r="C45" s="9"/>
      <c r="D45" s="8"/>
      <c r="E45" s="8" t="s">
        <v>42</v>
      </c>
      <c r="F45" s="8" t="s">
        <v>21</v>
      </c>
      <c r="G45" s="8" t="s">
        <v>51</v>
      </c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</row>
    <row r="46" spans="1:26" ht="15" x14ac:dyDescent="0.2">
      <c r="A46" s="9"/>
      <c r="B46" s="9"/>
      <c r="C46" s="9"/>
      <c r="D46" s="8"/>
      <c r="E46" s="8" t="s">
        <v>638</v>
      </c>
      <c r="F46" s="8" t="s">
        <v>21</v>
      </c>
      <c r="G46" s="8" t="s">
        <v>22</v>
      </c>
      <c r="H46" s="8" t="s">
        <v>564</v>
      </c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</row>
    <row r="47" spans="1:26" ht="15" x14ac:dyDescent="0.2">
      <c r="A47" s="9"/>
      <c r="B47" s="9"/>
      <c r="C47" s="9"/>
      <c r="D47" s="8"/>
      <c r="E47" s="8" t="s">
        <v>27</v>
      </c>
      <c r="F47" s="8" t="s">
        <v>21</v>
      </c>
      <c r="G47" s="8" t="s">
        <v>28</v>
      </c>
      <c r="H47" s="8" t="s">
        <v>564</v>
      </c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</row>
    <row r="48" spans="1:26" ht="15" x14ac:dyDescent="0.2">
      <c r="A48" s="9"/>
      <c r="B48" s="9"/>
      <c r="C48" s="9"/>
      <c r="D48" s="8"/>
      <c r="E48" s="8" t="s">
        <v>31</v>
      </c>
      <c r="F48" s="8" t="s">
        <v>32</v>
      </c>
      <c r="G48" s="8" t="s">
        <v>33</v>
      </c>
      <c r="H48" s="8" t="s">
        <v>564</v>
      </c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</row>
    <row r="49" spans="1:26" ht="15" x14ac:dyDescent="0.2">
      <c r="A49" s="9"/>
      <c r="B49" s="9"/>
      <c r="C49" s="9"/>
      <c r="D49" s="8"/>
      <c r="E49" s="8" t="s">
        <v>83</v>
      </c>
      <c r="F49" s="8" t="s">
        <v>32</v>
      </c>
      <c r="G49" s="8" t="s">
        <v>85</v>
      </c>
      <c r="H49" s="8" t="s">
        <v>564</v>
      </c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</row>
    <row r="50" spans="1:26" ht="15" x14ac:dyDescent="0.2">
      <c r="A50" s="9"/>
      <c r="B50" s="9"/>
      <c r="C50" s="9"/>
      <c r="D50" s="8"/>
      <c r="E50" s="8" t="s">
        <v>478</v>
      </c>
      <c r="F50" s="8" t="s">
        <v>103</v>
      </c>
      <c r="G50" s="8" t="s">
        <v>479</v>
      </c>
      <c r="H50" s="8" t="s">
        <v>564</v>
      </c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</row>
    <row r="51" spans="1:26" ht="15" x14ac:dyDescent="0.2">
      <c r="A51" s="9"/>
      <c r="B51" s="9"/>
      <c r="C51" s="9"/>
      <c r="D51" s="8" t="s">
        <v>194</v>
      </c>
      <c r="E51" s="8" t="s">
        <v>500</v>
      </c>
      <c r="F51" s="8" t="s">
        <v>103</v>
      </c>
      <c r="G51" s="8" t="s">
        <v>501</v>
      </c>
      <c r="H51" s="8" t="s">
        <v>601</v>
      </c>
      <c r="I51" s="8" t="str">
        <f t="shared" ref="I51:I55" si="2">HYPERLINK("http://bl.ocks.org/bbest/2de0e25d4840c68f2db1","Bar Chart or Aster Chart")</f>
        <v>Bar Chart or Aster Chart</v>
      </c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</row>
    <row r="52" spans="1:26" ht="15" x14ac:dyDescent="0.2">
      <c r="A52" s="9"/>
      <c r="B52" s="9"/>
      <c r="C52" s="9"/>
      <c r="D52" s="8" t="s">
        <v>203</v>
      </c>
      <c r="E52" s="8" t="s">
        <v>503</v>
      </c>
      <c r="F52" s="8" t="s">
        <v>103</v>
      </c>
      <c r="G52" s="8" t="s">
        <v>504</v>
      </c>
      <c r="H52" s="8" t="s">
        <v>601</v>
      </c>
      <c r="I52" s="8" t="str">
        <f t="shared" si="2"/>
        <v>Bar Chart or Aster Chart</v>
      </c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</row>
    <row r="53" spans="1:26" ht="15" x14ac:dyDescent="0.2">
      <c r="A53" s="9"/>
      <c r="B53" s="9"/>
      <c r="C53" s="9"/>
      <c r="D53" s="8" t="s">
        <v>212</v>
      </c>
      <c r="E53" s="8" t="s">
        <v>506</v>
      </c>
      <c r="F53" s="8" t="s">
        <v>103</v>
      </c>
      <c r="G53" s="8" t="s">
        <v>507</v>
      </c>
      <c r="H53" s="8" t="s">
        <v>601</v>
      </c>
      <c r="I53" s="8" t="str">
        <f t="shared" si="2"/>
        <v>Bar Chart or Aster Chart</v>
      </c>
      <c r="J53" s="8" t="str">
        <f t="shared" ref="J53:J56" si="3">HYPERLINK("https://observablehq.com/@efrymire/gridding-map-files","Choropleth or Density Contour")</f>
        <v>Choropleth or Density Contour</v>
      </c>
      <c r="K53" s="8" t="s">
        <v>640</v>
      </c>
      <c r="L53" s="8"/>
      <c r="M53" s="8"/>
      <c r="N53" s="8" t="s">
        <v>625</v>
      </c>
      <c r="O53" s="8" t="s">
        <v>626</v>
      </c>
      <c r="P53" s="8" t="s">
        <v>627</v>
      </c>
      <c r="Q53" s="8" t="s">
        <v>628</v>
      </c>
      <c r="R53" s="8" t="s">
        <v>629</v>
      </c>
      <c r="S53" s="8"/>
      <c r="T53" s="8"/>
      <c r="U53" s="8"/>
      <c r="V53" s="8"/>
      <c r="W53" s="8"/>
      <c r="X53" s="8"/>
      <c r="Y53" s="8"/>
      <c r="Z53" s="8"/>
    </row>
    <row r="54" spans="1:26" ht="15" x14ac:dyDescent="0.2">
      <c r="A54" s="9"/>
      <c r="B54" s="9"/>
      <c r="C54" s="9"/>
      <c r="D54" s="8" t="s">
        <v>218</v>
      </c>
      <c r="E54" s="8" t="s">
        <v>509</v>
      </c>
      <c r="F54" s="8" t="s">
        <v>103</v>
      </c>
      <c r="G54" s="8" t="s">
        <v>510</v>
      </c>
      <c r="H54" s="8" t="s">
        <v>601</v>
      </c>
      <c r="I54" s="8" t="str">
        <f t="shared" si="2"/>
        <v>Bar Chart or Aster Chart</v>
      </c>
      <c r="J54" s="8" t="str">
        <f t="shared" si="3"/>
        <v>Choropleth or Density Contour</v>
      </c>
      <c r="K54" s="8" t="s">
        <v>641</v>
      </c>
      <c r="L54" s="8"/>
      <c r="M54" s="8"/>
      <c r="N54" s="8" t="s">
        <v>625</v>
      </c>
      <c r="O54" s="8" t="s">
        <v>626</v>
      </c>
      <c r="P54" s="8" t="s">
        <v>627</v>
      </c>
      <c r="Q54" s="8" t="s">
        <v>628</v>
      </c>
      <c r="R54" s="8" t="s">
        <v>629</v>
      </c>
      <c r="S54" s="8"/>
      <c r="T54" s="8"/>
      <c r="U54" s="8"/>
      <c r="V54" s="8"/>
      <c r="W54" s="8"/>
      <c r="X54" s="8"/>
      <c r="Y54" s="8"/>
      <c r="Z54" s="8"/>
    </row>
    <row r="55" spans="1:26" ht="15" x14ac:dyDescent="0.2">
      <c r="A55" s="9"/>
      <c r="B55" s="9"/>
      <c r="C55" s="9"/>
      <c r="D55" s="8" t="s">
        <v>226</v>
      </c>
      <c r="E55" s="8" t="s">
        <v>185</v>
      </c>
      <c r="F55" s="8" t="s">
        <v>103</v>
      </c>
      <c r="G55" s="8" t="s">
        <v>511</v>
      </c>
      <c r="H55" s="8" t="s">
        <v>601</v>
      </c>
      <c r="I55" s="8" t="str">
        <f t="shared" si="2"/>
        <v>Bar Chart or Aster Chart</v>
      </c>
      <c r="J55" s="8" t="str">
        <f t="shared" si="3"/>
        <v>Choropleth or Density Contour</v>
      </c>
      <c r="K55" s="8" t="s">
        <v>643</v>
      </c>
      <c r="L55" s="8"/>
      <c r="M55" s="8"/>
      <c r="N55" s="8" t="s">
        <v>625</v>
      </c>
      <c r="O55" s="8" t="s">
        <v>626</v>
      </c>
      <c r="P55" s="8" t="s">
        <v>627</v>
      </c>
      <c r="Q55" s="8" t="s">
        <v>628</v>
      </c>
      <c r="R55" s="8" t="s">
        <v>629</v>
      </c>
      <c r="S55" s="8"/>
      <c r="T55" s="8"/>
      <c r="U55" s="8"/>
      <c r="V55" s="8"/>
      <c r="W55" s="8"/>
      <c r="X55" s="8"/>
      <c r="Y55" s="8"/>
      <c r="Z55" s="8"/>
    </row>
    <row r="56" spans="1:26" ht="15" x14ac:dyDescent="0.2">
      <c r="A56" s="9"/>
      <c r="B56" s="9"/>
      <c r="C56" s="9" t="s">
        <v>512</v>
      </c>
      <c r="D56" s="8"/>
      <c r="E56" s="8"/>
      <c r="F56" s="8"/>
      <c r="G56" s="8"/>
      <c r="H56" s="8"/>
      <c r="I56" s="8"/>
      <c r="J56" s="8" t="str">
        <f t="shared" si="3"/>
        <v>Choropleth or Density Contour</v>
      </c>
      <c r="K56" s="8" t="s">
        <v>645</v>
      </c>
      <c r="L56" s="8"/>
      <c r="M56" s="8"/>
      <c r="N56" s="8" t="s">
        <v>590</v>
      </c>
      <c r="O56" s="8" t="s">
        <v>569</v>
      </c>
      <c r="P56" s="8" t="s">
        <v>591</v>
      </c>
      <c r="Q56" s="8" t="s">
        <v>592</v>
      </c>
      <c r="R56" s="8" t="s">
        <v>574</v>
      </c>
      <c r="S56" s="8"/>
      <c r="T56" s="8"/>
      <c r="U56" s="8"/>
      <c r="V56" s="8"/>
      <c r="W56" s="8"/>
      <c r="X56" s="8"/>
      <c r="Y56" s="8"/>
      <c r="Z56" s="8"/>
    </row>
    <row r="57" spans="1:26" ht="15" x14ac:dyDescent="0.2">
      <c r="A57" s="9"/>
      <c r="B57" s="9"/>
      <c r="C57" s="9"/>
      <c r="D57" s="8"/>
      <c r="E57" s="8" t="s">
        <v>42</v>
      </c>
      <c r="F57" s="8" t="s">
        <v>21</v>
      </c>
      <c r="G57" s="8" t="s">
        <v>51</v>
      </c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</row>
    <row r="58" spans="1:26" ht="15" x14ac:dyDescent="0.2">
      <c r="A58" s="9"/>
      <c r="B58" s="9"/>
      <c r="C58" s="9"/>
      <c r="D58" s="8"/>
      <c r="E58" s="8" t="s">
        <v>20</v>
      </c>
      <c r="F58" s="8" t="s">
        <v>21</v>
      </c>
      <c r="G58" s="8" t="s">
        <v>22</v>
      </c>
      <c r="H58" s="8" t="s">
        <v>564</v>
      </c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</row>
    <row r="59" spans="1:26" ht="15" x14ac:dyDescent="0.2">
      <c r="A59" s="9"/>
      <c r="B59" s="9"/>
      <c r="C59" s="9"/>
      <c r="D59" s="8"/>
      <c r="E59" s="8" t="s">
        <v>27</v>
      </c>
      <c r="F59" s="8" t="s">
        <v>21</v>
      </c>
      <c r="G59" s="8" t="s">
        <v>28</v>
      </c>
      <c r="H59" s="8" t="s">
        <v>564</v>
      </c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</row>
    <row r="60" spans="1:26" ht="15" x14ac:dyDescent="0.2">
      <c r="A60" s="9"/>
      <c r="B60" s="9"/>
      <c r="C60" s="9"/>
      <c r="D60" s="8"/>
      <c r="E60" s="8" t="s">
        <v>31</v>
      </c>
      <c r="F60" s="8" t="s">
        <v>32</v>
      </c>
      <c r="G60" s="8" t="s">
        <v>33</v>
      </c>
      <c r="H60" s="8" t="s">
        <v>564</v>
      </c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</row>
    <row r="61" spans="1:26" ht="15" x14ac:dyDescent="0.2">
      <c r="A61" s="9"/>
      <c r="B61" s="9"/>
      <c r="C61" s="9"/>
      <c r="D61" s="8"/>
      <c r="E61" s="8" t="s">
        <v>83</v>
      </c>
      <c r="F61" s="8" t="s">
        <v>32</v>
      </c>
      <c r="G61" s="8" t="s">
        <v>85</v>
      </c>
      <c r="H61" s="8" t="s">
        <v>564</v>
      </c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</row>
    <row r="62" spans="1:26" ht="15" x14ac:dyDescent="0.2">
      <c r="A62" s="9"/>
      <c r="B62" s="9"/>
      <c r="C62" s="9"/>
      <c r="D62" s="8"/>
      <c r="E62" s="8" t="s">
        <v>478</v>
      </c>
      <c r="F62" s="8" t="s">
        <v>103</v>
      </c>
      <c r="G62" s="8" t="s">
        <v>479</v>
      </c>
      <c r="H62" s="8" t="s">
        <v>564</v>
      </c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</row>
    <row r="63" spans="1:26" ht="15" x14ac:dyDescent="0.2">
      <c r="A63" s="9"/>
      <c r="B63" s="9"/>
      <c r="C63" s="9"/>
      <c r="D63" s="8" t="s">
        <v>513</v>
      </c>
      <c r="E63" s="8" t="s">
        <v>515</v>
      </c>
      <c r="F63" s="8" t="s">
        <v>103</v>
      </c>
      <c r="G63" s="8" t="s">
        <v>516</v>
      </c>
      <c r="H63" s="8" t="s">
        <v>601</v>
      </c>
      <c r="I63" s="8" t="str">
        <f t="shared" ref="I63:I74" si="4">HYPERLINK("http://bl.ocks.org/Caged/6476579","Bar Chart")</f>
        <v>Bar Chart</v>
      </c>
      <c r="J63" s="8"/>
      <c r="K63" s="8"/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</row>
    <row r="64" spans="1:26" ht="15" x14ac:dyDescent="0.2">
      <c r="A64" s="9"/>
      <c r="B64" s="9"/>
      <c r="C64" s="9"/>
      <c r="D64" s="8" t="s">
        <v>517</v>
      </c>
      <c r="E64" s="8" t="s">
        <v>519</v>
      </c>
      <c r="F64" s="8" t="s">
        <v>199</v>
      </c>
      <c r="G64" s="8" t="s">
        <v>520</v>
      </c>
      <c r="H64" s="8" t="s">
        <v>659</v>
      </c>
      <c r="I64" s="8" t="str">
        <f t="shared" si="4"/>
        <v>Bar Chart</v>
      </c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</row>
    <row r="65" spans="1:26" ht="15" x14ac:dyDescent="0.2">
      <c r="A65" s="9"/>
      <c r="B65" s="9"/>
      <c r="C65" s="9"/>
      <c r="D65" s="8" t="s">
        <v>521</v>
      </c>
      <c r="E65" s="8" t="s">
        <v>522</v>
      </c>
      <c r="F65" s="8" t="s">
        <v>103</v>
      </c>
      <c r="G65" s="8" t="s">
        <v>523</v>
      </c>
      <c r="H65" s="8" t="s">
        <v>601</v>
      </c>
      <c r="I65" s="8" t="str">
        <f t="shared" si="4"/>
        <v>Bar Chart</v>
      </c>
      <c r="J65" s="8" t="str">
        <f t="shared" ref="J65:J68" si="5">HYPERLINK("https://observablehq.com/@efrymire/gridding-map-files","Choropleth or Density Contour")</f>
        <v>Choropleth or Density Contour</v>
      </c>
      <c r="K65" s="8" t="s">
        <v>666</v>
      </c>
      <c r="L65" s="8"/>
      <c r="M65" s="8"/>
      <c r="N65" s="8" t="s">
        <v>625</v>
      </c>
      <c r="O65" s="8" t="s">
        <v>626</v>
      </c>
      <c r="P65" s="8" t="s">
        <v>627</v>
      </c>
      <c r="Q65" s="8" t="s">
        <v>628</v>
      </c>
      <c r="R65" s="8" t="s">
        <v>629</v>
      </c>
      <c r="S65" s="8"/>
      <c r="T65" s="8"/>
      <c r="U65" s="8"/>
      <c r="V65" s="8"/>
      <c r="W65" s="8"/>
      <c r="X65" s="8"/>
      <c r="Y65" s="8"/>
      <c r="Z65" s="8"/>
    </row>
    <row r="66" spans="1:26" ht="15" x14ac:dyDescent="0.2">
      <c r="A66" s="9"/>
      <c r="B66" s="9"/>
      <c r="C66" s="9"/>
      <c r="D66" s="8" t="s">
        <v>524</v>
      </c>
      <c r="E66" s="8" t="s">
        <v>526</v>
      </c>
      <c r="F66" s="8" t="s">
        <v>199</v>
      </c>
      <c r="G66" s="8" t="s">
        <v>527</v>
      </c>
      <c r="H66" s="8" t="s">
        <v>659</v>
      </c>
      <c r="I66" s="8" t="str">
        <f t="shared" si="4"/>
        <v>Bar Chart</v>
      </c>
      <c r="J66" s="8" t="str">
        <f t="shared" si="5"/>
        <v>Choropleth or Density Contour</v>
      </c>
      <c r="K66" s="8" t="s">
        <v>670</v>
      </c>
      <c r="L66" s="8"/>
      <c r="M66" s="8"/>
      <c r="N66" s="8" t="s">
        <v>625</v>
      </c>
      <c r="O66" s="8" t="s">
        <v>626</v>
      </c>
      <c r="P66" s="8" t="s">
        <v>627</v>
      </c>
      <c r="Q66" s="8" t="s">
        <v>628</v>
      </c>
      <c r="R66" s="8" t="s">
        <v>629</v>
      </c>
      <c r="S66" s="8"/>
      <c r="T66" s="8"/>
      <c r="U66" s="8"/>
      <c r="V66" s="8"/>
      <c r="W66" s="8"/>
      <c r="X66" s="8"/>
      <c r="Y66" s="8"/>
      <c r="Z66" s="8"/>
    </row>
    <row r="67" spans="1:26" ht="15" x14ac:dyDescent="0.2">
      <c r="A67" s="9"/>
      <c r="B67" s="9"/>
      <c r="C67" s="9"/>
      <c r="D67" s="8" t="s">
        <v>528</v>
      </c>
      <c r="E67" s="8" t="s">
        <v>529</v>
      </c>
      <c r="F67" s="8" t="s">
        <v>103</v>
      </c>
      <c r="G67" s="8" t="s">
        <v>530</v>
      </c>
      <c r="H67" s="8" t="s">
        <v>601</v>
      </c>
      <c r="I67" s="8" t="str">
        <f t="shared" si="4"/>
        <v>Bar Chart</v>
      </c>
      <c r="J67" s="8" t="str">
        <f t="shared" si="5"/>
        <v>Choropleth or Density Contour</v>
      </c>
      <c r="K67" s="8" t="s">
        <v>674</v>
      </c>
      <c r="L67" s="8"/>
      <c r="M67" s="8"/>
      <c r="N67" s="8" t="s">
        <v>625</v>
      </c>
      <c r="O67" s="8" t="s">
        <v>626</v>
      </c>
      <c r="P67" s="8" t="s">
        <v>627</v>
      </c>
      <c r="Q67" s="8" t="s">
        <v>628</v>
      </c>
      <c r="R67" s="8" t="s">
        <v>629</v>
      </c>
      <c r="S67" s="8"/>
      <c r="T67" s="8"/>
      <c r="U67" s="8"/>
      <c r="V67" s="8"/>
      <c r="W67" s="8"/>
      <c r="X67" s="8"/>
      <c r="Y67" s="8"/>
      <c r="Z67" s="8"/>
    </row>
    <row r="68" spans="1:26" ht="15" x14ac:dyDescent="0.2">
      <c r="A68" s="9"/>
      <c r="B68" s="9"/>
      <c r="C68" s="9"/>
      <c r="D68" s="8" t="s">
        <v>531</v>
      </c>
      <c r="E68" s="8" t="s">
        <v>533</v>
      </c>
      <c r="F68" s="8" t="s">
        <v>199</v>
      </c>
      <c r="G68" s="8" t="s">
        <v>534</v>
      </c>
      <c r="H68" s="8" t="s">
        <v>659</v>
      </c>
      <c r="I68" s="8" t="str">
        <f t="shared" si="4"/>
        <v>Bar Chart</v>
      </c>
      <c r="J68" s="8" t="str">
        <f t="shared" si="5"/>
        <v>Choropleth or Density Contour</v>
      </c>
      <c r="K68" s="8" t="s">
        <v>681</v>
      </c>
      <c r="L68" s="8"/>
      <c r="M68" s="8"/>
      <c r="N68" s="8" t="s">
        <v>625</v>
      </c>
      <c r="O68" s="8" t="s">
        <v>626</v>
      </c>
      <c r="P68" s="8" t="s">
        <v>627</v>
      </c>
      <c r="Q68" s="8" t="s">
        <v>628</v>
      </c>
      <c r="R68" s="8" t="s">
        <v>629</v>
      </c>
      <c r="S68" s="8"/>
      <c r="T68" s="8"/>
      <c r="U68" s="8"/>
      <c r="V68" s="8"/>
      <c r="W68" s="8"/>
      <c r="X68" s="8"/>
      <c r="Y68" s="8"/>
      <c r="Z68" s="8"/>
    </row>
    <row r="69" spans="1:26" ht="15" x14ac:dyDescent="0.2">
      <c r="A69" s="9"/>
      <c r="B69" s="9"/>
      <c r="C69" s="9"/>
      <c r="D69" s="8" t="s">
        <v>535</v>
      </c>
      <c r="E69" s="8" t="s">
        <v>536</v>
      </c>
      <c r="F69" s="8" t="s">
        <v>199</v>
      </c>
      <c r="G69" s="8" t="s">
        <v>201</v>
      </c>
      <c r="H69" s="8" t="s">
        <v>685</v>
      </c>
      <c r="I69" s="8" t="str">
        <f t="shared" si="4"/>
        <v>Bar Chart</v>
      </c>
      <c r="J69" s="8"/>
      <c r="K69" s="8"/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</row>
    <row r="70" spans="1:26" ht="15" x14ac:dyDescent="0.2">
      <c r="A70" s="9"/>
      <c r="B70" s="9"/>
      <c r="C70" s="9"/>
      <c r="D70" s="8" t="s">
        <v>537</v>
      </c>
      <c r="E70" s="8" t="s">
        <v>538</v>
      </c>
      <c r="F70" s="8" t="s">
        <v>199</v>
      </c>
      <c r="G70" s="8" t="s">
        <v>211</v>
      </c>
      <c r="H70" s="8" t="s">
        <v>685</v>
      </c>
      <c r="I70" s="8" t="str">
        <f t="shared" si="4"/>
        <v>Bar Chart</v>
      </c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</row>
    <row r="71" spans="1:26" ht="15" x14ac:dyDescent="0.2">
      <c r="A71" s="9"/>
      <c r="B71" s="9"/>
      <c r="C71" s="9"/>
      <c r="D71" s="8" t="s">
        <v>539</v>
      </c>
      <c r="E71" s="8" t="s">
        <v>541</v>
      </c>
      <c r="F71" s="8" t="s">
        <v>199</v>
      </c>
      <c r="G71" s="8" t="s">
        <v>216</v>
      </c>
      <c r="H71" s="8" t="s">
        <v>685</v>
      </c>
      <c r="I71" s="8" t="str">
        <f t="shared" si="4"/>
        <v>Bar Chart</v>
      </c>
      <c r="J71" s="8" t="str">
        <f>HYPERLINK("https://observablehq.com/@efrymire/gridding-map-files","Choropleth or Density Contour")</f>
        <v>Choropleth or Density Contour</v>
      </c>
      <c r="K71" s="8" t="s">
        <v>702</v>
      </c>
      <c r="L71" s="8"/>
      <c r="M71" s="8"/>
      <c r="N71" s="8" t="s">
        <v>625</v>
      </c>
      <c r="O71" s="8" t="s">
        <v>626</v>
      </c>
      <c r="P71" s="8" t="s">
        <v>627</v>
      </c>
      <c r="Q71" s="8" t="s">
        <v>628</v>
      </c>
      <c r="R71" s="8" t="s">
        <v>629</v>
      </c>
      <c r="S71" s="8"/>
      <c r="T71" s="8"/>
      <c r="U71" s="8"/>
      <c r="V71" s="8"/>
      <c r="W71" s="8"/>
      <c r="X71" s="8"/>
      <c r="Y71" s="8"/>
      <c r="Z71" s="8"/>
    </row>
    <row r="72" spans="1:26" ht="15" x14ac:dyDescent="0.2">
      <c r="A72" s="9"/>
      <c r="B72" s="9"/>
      <c r="C72" s="9"/>
      <c r="D72" s="8" t="s">
        <v>542</v>
      </c>
      <c r="E72" s="8" t="s">
        <v>543</v>
      </c>
      <c r="F72" s="8" t="s">
        <v>224</v>
      </c>
      <c r="G72" s="8" t="s">
        <v>225</v>
      </c>
      <c r="H72" s="8" t="s">
        <v>685</v>
      </c>
      <c r="I72" s="8" t="str">
        <f t="shared" si="4"/>
        <v>Bar Chart</v>
      </c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</row>
    <row r="73" spans="1:26" ht="15" x14ac:dyDescent="0.2">
      <c r="A73" s="9"/>
      <c r="B73" s="9"/>
      <c r="C73" s="9"/>
      <c r="D73" s="8" t="s">
        <v>544</v>
      </c>
      <c r="E73" s="8" t="s">
        <v>545</v>
      </c>
      <c r="F73" s="8" t="s">
        <v>224</v>
      </c>
      <c r="G73" s="8" t="s">
        <v>235</v>
      </c>
      <c r="H73" s="8" t="s">
        <v>685</v>
      </c>
      <c r="I73" s="8" t="str">
        <f t="shared" si="4"/>
        <v>Bar Chart</v>
      </c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</row>
    <row r="74" spans="1:26" ht="15" x14ac:dyDescent="0.2">
      <c r="A74" s="9"/>
      <c r="B74" s="9"/>
      <c r="C74" s="9"/>
      <c r="D74" s="8" t="s">
        <v>546</v>
      </c>
      <c r="E74" s="8" t="s">
        <v>703</v>
      </c>
      <c r="F74" s="8" t="s">
        <v>224</v>
      </c>
      <c r="G74" s="8" t="s">
        <v>244</v>
      </c>
      <c r="H74" s="8" t="s">
        <v>685</v>
      </c>
      <c r="I74" s="8" t="str">
        <f t="shared" si="4"/>
        <v>Bar Chart</v>
      </c>
      <c r="J74" s="8" t="str">
        <f>HYPERLINK("https://observablehq.com/@efrymire/gridding-map-files","Choropleth or Density Contour")</f>
        <v>Choropleth or Density Contour</v>
      </c>
      <c r="K74" s="8" t="s">
        <v>704</v>
      </c>
      <c r="L74" s="8"/>
      <c r="M74" s="8"/>
      <c r="N74" s="8" t="s">
        <v>625</v>
      </c>
      <c r="O74" s="8" t="s">
        <v>626</v>
      </c>
      <c r="P74" s="8" t="s">
        <v>627</v>
      </c>
      <c r="Q74" s="8" t="s">
        <v>628</v>
      </c>
      <c r="R74" s="8" t="s">
        <v>629</v>
      </c>
      <c r="S74" s="8"/>
      <c r="T74" s="8"/>
      <c r="U74" s="8"/>
      <c r="V74" s="8"/>
      <c r="W74" s="8"/>
      <c r="X74" s="8"/>
      <c r="Y74" s="8"/>
      <c r="Z74" s="8"/>
    </row>
    <row r="75" spans="1:26" ht="15" x14ac:dyDescent="0.2">
      <c r="A75" s="9"/>
      <c r="B75" s="9" t="s">
        <v>248</v>
      </c>
      <c r="C75" s="9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</row>
    <row r="76" spans="1:26" ht="15" x14ac:dyDescent="0.2">
      <c r="A76" s="9"/>
      <c r="B76" s="9"/>
      <c r="C76" s="9" t="s">
        <v>251</v>
      </c>
      <c r="D76" s="8"/>
      <c r="E76" s="8"/>
      <c r="F76" s="8"/>
      <c r="G76" s="8"/>
      <c r="H76" s="8"/>
      <c r="I76" s="8"/>
      <c r="J76" s="8" t="str">
        <f>HYPERLINK("https://observablehq.com/@efrymire/gridding-map-files","Choropleth or Density Contour")</f>
        <v>Choropleth or Density Contour</v>
      </c>
      <c r="K76" s="8" t="s">
        <v>712</v>
      </c>
      <c r="L76" s="8"/>
      <c r="M76" s="8"/>
      <c r="N76" s="8" t="s">
        <v>590</v>
      </c>
      <c r="O76" s="8" t="s">
        <v>569</v>
      </c>
      <c r="P76" s="8" t="s">
        <v>591</v>
      </c>
      <c r="Q76" s="8" t="s">
        <v>592</v>
      </c>
      <c r="R76" s="8" t="s">
        <v>574</v>
      </c>
      <c r="S76" s="8"/>
      <c r="T76" s="8"/>
      <c r="U76" s="8"/>
      <c r="V76" s="8"/>
      <c r="W76" s="8"/>
      <c r="X76" s="8"/>
      <c r="Y76" s="8"/>
      <c r="Z76" s="8"/>
    </row>
    <row r="77" spans="1:26" ht="15" x14ac:dyDescent="0.2">
      <c r="A77" s="9"/>
      <c r="B77" s="9"/>
      <c r="C77" s="9"/>
      <c r="D77" s="8"/>
      <c r="E77" s="8" t="s">
        <v>42</v>
      </c>
      <c r="F77" s="8" t="s">
        <v>21</v>
      </c>
      <c r="G77" s="8" t="s">
        <v>51</v>
      </c>
      <c r="H77" s="8" t="s">
        <v>564</v>
      </c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</row>
    <row r="78" spans="1:26" ht="15" x14ac:dyDescent="0.2">
      <c r="A78" s="9"/>
      <c r="B78" s="9"/>
      <c r="C78" s="9"/>
      <c r="D78" s="8"/>
      <c r="E78" s="8" t="s">
        <v>20</v>
      </c>
      <c r="F78" s="8" t="s">
        <v>21</v>
      </c>
      <c r="G78" s="8" t="s">
        <v>22</v>
      </c>
      <c r="H78" s="8" t="s">
        <v>564</v>
      </c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</row>
    <row r="79" spans="1:26" ht="15" x14ac:dyDescent="0.2">
      <c r="A79" s="9"/>
      <c r="B79" s="9"/>
      <c r="C79" s="9"/>
      <c r="D79" s="8"/>
      <c r="E79" s="8" t="s">
        <v>27</v>
      </c>
      <c r="F79" s="8" t="s">
        <v>21</v>
      </c>
      <c r="G79" s="8" t="s">
        <v>28</v>
      </c>
      <c r="H79" s="8" t="s">
        <v>564</v>
      </c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</row>
    <row r="80" spans="1:26" ht="15" x14ac:dyDescent="0.2">
      <c r="A80" s="9"/>
      <c r="B80" s="9"/>
      <c r="C80" s="9"/>
      <c r="D80" s="8"/>
      <c r="E80" s="8" t="s">
        <v>31</v>
      </c>
      <c r="F80" s="8" t="s">
        <v>32</v>
      </c>
      <c r="G80" s="8" t="s">
        <v>33</v>
      </c>
      <c r="H80" s="8" t="s">
        <v>564</v>
      </c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</row>
    <row r="81" spans="1:26" ht="15" x14ac:dyDescent="0.2">
      <c r="A81" s="9"/>
      <c r="B81" s="9"/>
      <c r="C81" s="9"/>
      <c r="D81" s="8"/>
      <c r="E81" s="8" t="s">
        <v>83</v>
      </c>
      <c r="F81" s="8" t="s">
        <v>32</v>
      </c>
      <c r="G81" s="8" t="s">
        <v>85</v>
      </c>
      <c r="H81" s="8" t="s">
        <v>564</v>
      </c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</row>
    <row r="82" spans="1:26" ht="15" x14ac:dyDescent="0.2">
      <c r="A82" s="9"/>
      <c r="B82" s="9"/>
      <c r="C82" s="9"/>
      <c r="D82" s="8"/>
      <c r="E82" s="8" t="s">
        <v>548</v>
      </c>
      <c r="F82" s="8" t="s">
        <v>258</v>
      </c>
      <c r="G82" s="8" t="s">
        <v>549</v>
      </c>
      <c r="H82" s="8" t="s">
        <v>564</v>
      </c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</row>
    <row r="83" spans="1:26" ht="15" x14ac:dyDescent="0.2">
      <c r="A83" s="9"/>
      <c r="B83" s="9"/>
      <c r="C83" s="9"/>
      <c r="D83" s="8" t="s">
        <v>254</v>
      </c>
      <c r="E83" s="8" t="s">
        <v>256</v>
      </c>
      <c r="F83" s="8" t="s">
        <v>258</v>
      </c>
      <c r="G83" s="8" t="s">
        <v>260</v>
      </c>
      <c r="H83" s="8" t="s">
        <v>601</v>
      </c>
      <c r="I83" s="8" t="str">
        <f t="shared" ref="I83:I95" si="6">HYPERLINK("http://bl.ocks.org/bbest/2de0e25d4840c68f2db1","Bar Chart or Aster Chart")</f>
        <v>Bar Chart or Aster Chart</v>
      </c>
      <c r="J83" s="8" t="str">
        <f>HYPERLINK("https://observablehq.com/@efrymire/gridding-map-files","Choropleth or Density Contour")</f>
        <v>Choropleth or Density Contour</v>
      </c>
      <c r="K83" s="8" t="s">
        <v>738</v>
      </c>
      <c r="L83" s="8"/>
      <c r="M83" s="8"/>
      <c r="N83" s="8" t="s">
        <v>625</v>
      </c>
      <c r="O83" s="8" t="s">
        <v>626</v>
      </c>
      <c r="P83" s="8" t="s">
        <v>627</v>
      </c>
      <c r="Q83" s="8" t="s">
        <v>628</v>
      </c>
      <c r="R83" s="8" t="s">
        <v>629</v>
      </c>
      <c r="S83" s="8"/>
      <c r="T83" s="8"/>
      <c r="U83" s="8"/>
      <c r="V83" s="8"/>
      <c r="W83" s="8"/>
      <c r="X83" s="8"/>
      <c r="Y83" s="8"/>
      <c r="Z83" s="8"/>
    </row>
    <row r="84" spans="1:26" ht="15" x14ac:dyDescent="0.2">
      <c r="A84" s="9"/>
      <c r="B84" s="9"/>
      <c r="C84" s="9"/>
      <c r="D84" s="8" t="s">
        <v>255</v>
      </c>
      <c r="E84" s="8" t="s">
        <v>550</v>
      </c>
      <c r="F84" s="8" t="s">
        <v>258</v>
      </c>
      <c r="G84" s="8" t="s">
        <v>270</v>
      </c>
      <c r="H84" s="8" t="s">
        <v>601</v>
      </c>
      <c r="I84" s="8" t="str">
        <f t="shared" si="6"/>
        <v>Bar Chart or Aster Chart</v>
      </c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</row>
    <row r="85" spans="1:26" ht="15" x14ac:dyDescent="0.2">
      <c r="A85" s="9"/>
      <c r="B85" s="9"/>
      <c r="C85" s="9"/>
      <c r="D85" s="8" t="s">
        <v>262</v>
      </c>
      <c r="E85" s="8" t="s">
        <v>551</v>
      </c>
      <c r="F85" s="8" t="s">
        <v>258</v>
      </c>
      <c r="G85" s="8" t="s">
        <v>275</v>
      </c>
      <c r="H85" s="8" t="s">
        <v>601</v>
      </c>
      <c r="I85" s="8" t="str">
        <f t="shared" si="6"/>
        <v>Bar Chart or Aster Chart</v>
      </c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</row>
    <row r="86" spans="1:26" ht="15" x14ac:dyDescent="0.2">
      <c r="A86" s="9"/>
      <c r="B86" s="9"/>
      <c r="C86" s="9"/>
      <c r="D86" s="8" t="s">
        <v>266</v>
      </c>
      <c r="E86" s="8" t="s">
        <v>552</v>
      </c>
      <c r="F86" s="8" t="s">
        <v>258</v>
      </c>
      <c r="G86" s="8" t="s">
        <v>282</v>
      </c>
      <c r="H86" s="8" t="s">
        <v>601</v>
      </c>
      <c r="I86" s="8" t="str">
        <f t="shared" si="6"/>
        <v>Bar Chart or Aster Chart</v>
      </c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</row>
    <row r="87" spans="1:26" ht="15" x14ac:dyDescent="0.2">
      <c r="A87" s="9"/>
      <c r="B87" s="9"/>
      <c r="C87" s="9"/>
      <c r="D87" s="8" t="s">
        <v>271</v>
      </c>
      <c r="E87" s="8" t="s">
        <v>553</v>
      </c>
      <c r="F87" s="8" t="s">
        <v>258</v>
      </c>
      <c r="G87" s="8" t="s">
        <v>290</v>
      </c>
      <c r="H87" s="8" t="s">
        <v>601</v>
      </c>
      <c r="I87" s="8" t="str">
        <f t="shared" si="6"/>
        <v>Bar Chart or Aster Chart</v>
      </c>
      <c r="J87" s="8" t="str">
        <f>HYPERLINK("https://observablehq.com/@efrymire/gridding-map-files","Choropleth or Density Contour")</f>
        <v>Choropleth or Density Contour</v>
      </c>
      <c r="K87" s="8" t="s">
        <v>748</v>
      </c>
      <c r="L87" s="8"/>
      <c r="M87" s="8"/>
      <c r="N87" s="8" t="s">
        <v>625</v>
      </c>
      <c r="O87" s="8" t="s">
        <v>626</v>
      </c>
      <c r="P87" s="8" t="s">
        <v>627</v>
      </c>
      <c r="Q87" s="8" t="s">
        <v>628</v>
      </c>
      <c r="R87" s="8" t="s">
        <v>629</v>
      </c>
      <c r="S87" s="8"/>
      <c r="T87" s="8"/>
      <c r="U87" s="8"/>
      <c r="V87" s="8"/>
      <c r="W87" s="8"/>
      <c r="X87" s="8"/>
      <c r="Y87" s="8"/>
      <c r="Z87" s="8"/>
    </row>
    <row r="88" spans="1:26" ht="15" x14ac:dyDescent="0.2">
      <c r="A88" s="9"/>
      <c r="B88" s="9"/>
      <c r="C88" s="9"/>
      <c r="D88" s="8" t="s">
        <v>277</v>
      </c>
      <c r="E88" s="8" t="s">
        <v>555</v>
      </c>
      <c r="F88" s="8" t="s">
        <v>258</v>
      </c>
      <c r="G88" s="8" t="s">
        <v>295</v>
      </c>
      <c r="H88" s="8" t="s">
        <v>659</v>
      </c>
      <c r="I88" s="8" t="str">
        <f t="shared" si="6"/>
        <v>Bar Chart or Aster Chart</v>
      </c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</row>
    <row r="89" spans="1:26" ht="15" x14ac:dyDescent="0.2">
      <c r="A89" s="9"/>
      <c r="B89" s="9"/>
      <c r="C89" s="9"/>
      <c r="D89" s="8" t="s">
        <v>284</v>
      </c>
      <c r="E89" s="8" t="s">
        <v>560</v>
      </c>
      <c r="F89" s="8" t="s">
        <v>258</v>
      </c>
      <c r="G89" s="8" t="s">
        <v>300</v>
      </c>
      <c r="H89" s="8" t="s">
        <v>659</v>
      </c>
      <c r="I89" s="8" t="str">
        <f t="shared" si="6"/>
        <v>Bar Chart or Aster Chart</v>
      </c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</row>
    <row r="90" spans="1:26" ht="15" x14ac:dyDescent="0.2">
      <c r="A90" s="9"/>
      <c r="B90" s="9"/>
      <c r="C90" s="9"/>
      <c r="D90" s="8" t="s">
        <v>291</v>
      </c>
      <c r="E90" s="8" t="s">
        <v>561</v>
      </c>
      <c r="F90" s="8" t="s">
        <v>258</v>
      </c>
      <c r="G90" s="8" t="s">
        <v>305</v>
      </c>
      <c r="H90" s="8" t="s">
        <v>659</v>
      </c>
      <c r="I90" s="8" t="str">
        <f t="shared" si="6"/>
        <v>Bar Chart or Aster Chart</v>
      </c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</row>
    <row r="91" spans="1:26" ht="15" x14ac:dyDescent="0.2">
      <c r="A91" s="9"/>
      <c r="B91" s="9"/>
      <c r="C91" s="9"/>
      <c r="D91" s="8" t="s">
        <v>296</v>
      </c>
      <c r="E91" s="8" t="s">
        <v>562</v>
      </c>
      <c r="F91" s="8" t="s">
        <v>258</v>
      </c>
      <c r="G91" s="8" t="s">
        <v>310</v>
      </c>
      <c r="H91" s="8" t="s">
        <v>659</v>
      </c>
      <c r="I91" s="8" t="str">
        <f t="shared" si="6"/>
        <v>Bar Chart or Aster Chart</v>
      </c>
      <c r="J91" s="8" t="str">
        <f>HYPERLINK("https://observablehq.com/@efrymire/gridding-map-files","Choropleth or Density Contour")</f>
        <v>Choropleth or Density Contour</v>
      </c>
      <c r="K91" s="8" t="s">
        <v>755</v>
      </c>
      <c r="L91" s="8"/>
      <c r="M91" s="8"/>
      <c r="N91" s="8" t="s">
        <v>625</v>
      </c>
      <c r="O91" s="8" t="s">
        <v>626</v>
      </c>
      <c r="P91" s="8" t="s">
        <v>627</v>
      </c>
      <c r="Q91" s="8" t="s">
        <v>628</v>
      </c>
      <c r="R91" s="8" t="s">
        <v>629</v>
      </c>
      <c r="S91" s="8"/>
      <c r="T91" s="8"/>
      <c r="U91" s="8"/>
      <c r="V91" s="8"/>
      <c r="W91" s="8"/>
      <c r="X91" s="8"/>
      <c r="Y91" s="8"/>
      <c r="Z91" s="8"/>
    </row>
    <row r="92" spans="1:26" ht="15" x14ac:dyDescent="0.2">
      <c r="A92" s="9"/>
      <c r="B92" s="9"/>
      <c r="C92" s="9"/>
      <c r="D92" s="8" t="s">
        <v>301</v>
      </c>
      <c r="E92" s="8" t="s">
        <v>563</v>
      </c>
      <c r="F92" s="8" t="s">
        <v>258</v>
      </c>
      <c r="G92" s="8" t="s">
        <v>316</v>
      </c>
      <c r="H92" s="8" t="s">
        <v>685</v>
      </c>
      <c r="I92" s="8" t="str">
        <f t="shared" si="6"/>
        <v>Bar Chart or Aster Chart</v>
      </c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</row>
    <row r="93" spans="1:26" ht="15" x14ac:dyDescent="0.2">
      <c r="A93" s="9"/>
      <c r="B93" s="9"/>
      <c r="C93" s="9"/>
      <c r="D93" s="8" t="s">
        <v>306</v>
      </c>
      <c r="E93" s="8" t="s">
        <v>565</v>
      </c>
      <c r="F93" s="8" t="s">
        <v>258</v>
      </c>
      <c r="G93" s="8" t="s">
        <v>323</v>
      </c>
      <c r="H93" s="8" t="s">
        <v>685</v>
      </c>
      <c r="I93" s="8" t="str">
        <f t="shared" si="6"/>
        <v>Bar Chart or Aster Chart</v>
      </c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</row>
    <row r="94" spans="1:26" ht="15" x14ac:dyDescent="0.2">
      <c r="A94" s="9"/>
      <c r="B94" s="9"/>
      <c r="C94" s="9"/>
      <c r="D94" s="8" t="s">
        <v>311</v>
      </c>
      <c r="E94" s="8" t="s">
        <v>566</v>
      </c>
      <c r="F94" s="8" t="s">
        <v>258</v>
      </c>
      <c r="G94" s="8" t="s">
        <v>328</v>
      </c>
      <c r="H94" s="8" t="s">
        <v>685</v>
      </c>
      <c r="I94" s="8" t="str">
        <f t="shared" si="6"/>
        <v>Bar Chart or Aster Chart</v>
      </c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</row>
    <row r="95" spans="1:26" ht="15" x14ac:dyDescent="0.2">
      <c r="A95" s="9"/>
      <c r="B95" s="9"/>
      <c r="C95" s="9"/>
      <c r="D95" s="8" t="s">
        <v>318</v>
      </c>
      <c r="E95" s="8" t="s">
        <v>567</v>
      </c>
      <c r="F95" s="8" t="s">
        <v>258</v>
      </c>
      <c r="G95" s="8" t="s">
        <v>337</v>
      </c>
      <c r="H95" s="8" t="s">
        <v>685</v>
      </c>
      <c r="I95" s="8" t="str">
        <f t="shared" si="6"/>
        <v>Bar Chart or Aster Chart</v>
      </c>
      <c r="J95" s="8" t="str">
        <f t="shared" ref="J95:J96" si="7">HYPERLINK("https://observablehq.com/@efrymire/gridding-map-files","Choropleth or Density Contour")</f>
        <v>Choropleth or Density Contour</v>
      </c>
      <c r="K95" s="8" t="s">
        <v>756</v>
      </c>
      <c r="L95" s="8"/>
      <c r="M95" s="8"/>
      <c r="N95" s="8" t="s">
        <v>625</v>
      </c>
      <c r="O95" s="8" t="s">
        <v>626</v>
      </c>
      <c r="P95" s="8" t="s">
        <v>627</v>
      </c>
      <c r="Q95" s="8" t="s">
        <v>628</v>
      </c>
      <c r="R95" s="8" t="s">
        <v>629</v>
      </c>
      <c r="S95" s="8"/>
      <c r="T95" s="8"/>
      <c r="U95" s="8"/>
      <c r="V95" s="8"/>
      <c r="W95" s="8"/>
      <c r="X95" s="8"/>
      <c r="Y95" s="8"/>
      <c r="Z95" s="8"/>
    </row>
    <row r="96" spans="1:26" ht="15" x14ac:dyDescent="0.2">
      <c r="A96" s="9"/>
      <c r="B96" s="9"/>
      <c r="C96" s="9" t="s">
        <v>339</v>
      </c>
      <c r="D96" s="8"/>
      <c r="E96" s="8"/>
      <c r="F96" s="8"/>
      <c r="G96" s="8"/>
      <c r="H96" s="8"/>
      <c r="I96" s="8"/>
      <c r="J96" s="8" t="str">
        <f t="shared" si="7"/>
        <v>Choropleth or Density Contour</v>
      </c>
      <c r="K96" s="8" t="s">
        <v>757</v>
      </c>
      <c r="L96" s="8"/>
      <c r="M96" s="8"/>
      <c r="N96" s="8" t="s">
        <v>590</v>
      </c>
      <c r="O96" s="8" t="s">
        <v>569</v>
      </c>
      <c r="P96" s="8" t="s">
        <v>591</v>
      </c>
      <c r="Q96" s="8" t="s">
        <v>592</v>
      </c>
      <c r="R96" s="8" t="s">
        <v>574</v>
      </c>
      <c r="S96" s="8"/>
      <c r="T96" s="8"/>
      <c r="U96" s="8"/>
      <c r="V96" s="8"/>
      <c r="W96" s="8"/>
      <c r="X96" s="8"/>
      <c r="Y96" s="8"/>
      <c r="Z96" s="8"/>
    </row>
    <row r="97" spans="1:26" ht="15" x14ac:dyDescent="0.2">
      <c r="A97" s="9"/>
      <c r="B97" s="9"/>
      <c r="C97" s="9"/>
      <c r="D97" s="8"/>
      <c r="E97" s="8" t="s">
        <v>42</v>
      </c>
      <c r="F97" s="8" t="s">
        <v>21</v>
      </c>
      <c r="G97" s="8" t="s">
        <v>51</v>
      </c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</row>
    <row r="98" spans="1:26" ht="15" x14ac:dyDescent="0.2">
      <c r="A98" s="9"/>
      <c r="B98" s="9"/>
      <c r="C98" s="9"/>
      <c r="D98" s="8"/>
      <c r="E98" s="8" t="s">
        <v>20</v>
      </c>
      <c r="F98" s="8" t="s">
        <v>21</v>
      </c>
      <c r="G98" s="8" t="s">
        <v>22</v>
      </c>
      <c r="H98" s="8" t="s">
        <v>564</v>
      </c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</row>
    <row r="99" spans="1:26" ht="15" x14ac:dyDescent="0.2">
      <c r="A99" s="9"/>
      <c r="B99" s="9"/>
      <c r="C99" s="9"/>
      <c r="D99" s="8"/>
      <c r="E99" s="8" t="s">
        <v>27</v>
      </c>
      <c r="F99" s="8" t="s">
        <v>21</v>
      </c>
      <c r="G99" s="8" t="s">
        <v>28</v>
      </c>
      <c r="H99" s="8" t="s">
        <v>564</v>
      </c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</row>
    <row r="100" spans="1:26" ht="15" x14ac:dyDescent="0.2">
      <c r="A100" s="9"/>
      <c r="B100" s="9"/>
      <c r="C100" s="9"/>
      <c r="D100" s="8"/>
      <c r="E100" s="8" t="s">
        <v>31</v>
      </c>
      <c r="F100" s="8" t="s">
        <v>32</v>
      </c>
      <c r="G100" s="8" t="s">
        <v>33</v>
      </c>
      <c r="H100" s="8" t="s">
        <v>564</v>
      </c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</row>
    <row r="101" spans="1:26" ht="15" x14ac:dyDescent="0.2">
      <c r="A101" s="9"/>
      <c r="B101" s="9"/>
      <c r="C101" s="9"/>
      <c r="D101" s="8"/>
      <c r="E101" s="8" t="s">
        <v>83</v>
      </c>
      <c r="F101" s="8" t="s">
        <v>32</v>
      </c>
      <c r="G101" s="8" t="s">
        <v>85</v>
      </c>
      <c r="H101" s="8" t="s">
        <v>564</v>
      </c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</row>
    <row r="102" spans="1:26" ht="15" x14ac:dyDescent="0.2">
      <c r="A102" s="9"/>
      <c r="B102" s="9"/>
      <c r="C102" s="9"/>
      <c r="D102" s="8"/>
      <c r="E102" s="8" t="s">
        <v>548</v>
      </c>
      <c r="F102" s="8" t="s">
        <v>258</v>
      </c>
      <c r="G102" s="8" t="s">
        <v>549</v>
      </c>
      <c r="H102" s="8" t="s">
        <v>564</v>
      </c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</row>
    <row r="103" spans="1:26" ht="15" x14ac:dyDescent="0.2">
      <c r="A103" s="9"/>
      <c r="B103" s="9"/>
      <c r="C103" s="9"/>
      <c r="D103" s="8"/>
      <c r="E103" s="8" t="s">
        <v>758</v>
      </c>
      <c r="F103" s="8" t="s">
        <v>350</v>
      </c>
      <c r="G103" s="8" t="s">
        <v>759</v>
      </c>
      <c r="H103" s="8" t="s">
        <v>564</v>
      </c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</row>
    <row r="104" spans="1:26" ht="15" x14ac:dyDescent="0.2">
      <c r="A104" s="9"/>
      <c r="B104" s="9"/>
      <c r="C104" s="9"/>
      <c r="D104" s="8" t="s">
        <v>344</v>
      </c>
      <c r="E104" s="8" t="s">
        <v>594</v>
      </c>
      <c r="F104" s="8" t="s">
        <v>258</v>
      </c>
      <c r="G104" s="8" t="s">
        <v>595</v>
      </c>
      <c r="H104" s="8" t="s">
        <v>601</v>
      </c>
      <c r="I104" s="8" t="str">
        <f t="shared" ref="I104:I113" si="8">HYPERLINK("http://bl.ocks.org/bbest/2de0e25d4840c68f2db1","Bar Chart or Aster Chart")</f>
        <v>Bar Chart or Aster Chart</v>
      </c>
      <c r="J104" s="8" t="str">
        <f>HYPERLINK("https://observablehq.com/@efrymire/gridding-map-files","Choropleth or Density Contour")</f>
        <v>Choropleth or Density Contour</v>
      </c>
      <c r="K104" s="8" t="s">
        <v>760</v>
      </c>
      <c r="L104" s="8"/>
      <c r="M104" s="8"/>
      <c r="N104" s="8" t="s">
        <v>625</v>
      </c>
      <c r="O104" s="8" t="s">
        <v>626</v>
      </c>
      <c r="P104" s="8" t="s">
        <v>627</v>
      </c>
      <c r="Q104" s="8" t="s">
        <v>628</v>
      </c>
      <c r="R104" s="8" t="s">
        <v>629</v>
      </c>
      <c r="S104" s="8"/>
      <c r="T104" s="8"/>
      <c r="U104" s="8"/>
      <c r="V104" s="8"/>
      <c r="W104" s="8"/>
      <c r="X104" s="8"/>
      <c r="Y104" s="8"/>
      <c r="Z104" s="8"/>
    </row>
    <row r="105" spans="1:26" ht="15" x14ac:dyDescent="0.2">
      <c r="A105" s="9"/>
      <c r="B105" s="9"/>
      <c r="C105" s="9"/>
      <c r="D105" s="8" t="s">
        <v>353</v>
      </c>
      <c r="E105" s="8" t="s">
        <v>596</v>
      </c>
      <c r="F105" s="8" t="s">
        <v>350</v>
      </c>
      <c r="G105" s="8" t="s">
        <v>351</v>
      </c>
      <c r="H105" s="8" t="s">
        <v>601</v>
      </c>
      <c r="I105" s="8" t="str">
        <f t="shared" si="8"/>
        <v>Bar Chart or Aster Chart</v>
      </c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</row>
    <row r="106" spans="1:26" ht="15" x14ac:dyDescent="0.2">
      <c r="A106" s="9"/>
      <c r="B106" s="9"/>
      <c r="C106" s="9"/>
      <c r="D106" s="8" t="s">
        <v>361</v>
      </c>
      <c r="E106" s="8" t="s">
        <v>597</v>
      </c>
      <c r="F106" s="8" t="s">
        <v>350</v>
      </c>
      <c r="G106" s="8" t="s">
        <v>358</v>
      </c>
      <c r="H106" s="8" t="s">
        <v>601</v>
      </c>
      <c r="I106" s="8" t="str">
        <f t="shared" si="8"/>
        <v>Bar Chart or Aster Chart</v>
      </c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</row>
    <row r="107" spans="1:26" ht="15" x14ac:dyDescent="0.2">
      <c r="A107" s="9"/>
      <c r="B107" s="9"/>
      <c r="C107" s="9"/>
      <c r="D107" s="8" t="s">
        <v>368</v>
      </c>
      <c r="E107" s="8" t="s">
        <v>598</v>
      </c>
      <c r="F107" s="8" t="s">
        <v>350</v>
      </c>
      <c r="G107" s="8" t="s">
        <v>367</v>
      </c>
      <c r="H107" s="8" t="s">
        <v>601</v>
      </c>
      <c r="I107" s="8" t="str">
        <f t="shared" si="8"/>
        <v>Bar Chart or Aster Chart</v>
      </c>
      <c r="J107" s="8" t="str">
        <f>HYPERLINK("https://observablehq.com/@efrymire/gridding-map-files","Choropleth or Density Contour")</f>
        <v>Choropleth or Density Contour</v>
      </c>
      <c r="K107" s="8" t="s">
        <v>761</v>
      </c>
      <c r="L107" s="8"/>
      <c r="M107" s="8"/>
      <c r="N107" s="8" t="s">
        <v>625</v>
      </c>
      <c r="O107" s="8" t="s">
        <v>626</v>
      </c>
      <c r="P107" s="8" t="s">
        <v>627</v>
      </c>
      <c r="Q107" s="8" t="s">
        <v>628</v>
      </c>
      <c r="R107" s="8" t="s">
        <v>629</v>
      </c>
      <c r="S107" s="8"/>
      <c r="T107" s="8"/>
      <c r="U107" s="8"/>
      <c r="V107" s="8"/>
      <c r="W107" s="8"/>
      <c r="X107" s="8"/>
      <c r="Y107" s="8"/>
      <c r="Z107" s="8"/>
    </row>
    <row r="108" spans="1:26" ht="15" x14ac:dyDescent="0.2">
      <c r="A108" s="9"/>
      <c r="B108" s="9"/>
      <c r="C108" s="9"/>
      <c r="D108" s="8" t="s">
        <v>375</v>
      </c>
      <c r="E108" s="8" t="s">
        <v>599</v>
      </c>
      <c r="F108" s="8" t="s">
        <v>350</v>
      </c>
      <c r="G108" s="8" t="s">
        <v>373</v>
      </c>
      <c r="H108" s="8" t="s">
        <v>601</v>
      </c>
      <c r="I108" s="8" t="str">
        <f t="shared" si="8"/>
        <v>Bar Chart or Aster Chart</v>
      </c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</row>
    <row r="109" spans="1:26" ht="15" x14ac:dyDescent="0.2">
      <c r="A109" s="9"/>
      <c r="B109" s="9"/>
      <c r="C109" s="9"/>
      <c r="D109" s="8" t="s">
        <v>386</v>
      </c>
      <c r="E109" s="8" t="s">
        <v>609</v>
      </c>
      <c r="F109" s="8" t="s">
        <v>350</v>
      </c>
      <c r="G109" s="8" t="s">
        <v>385</v>
      </c>
      <c r="H109" s="8" t="s">
        <v>601</v>
      </c>
      <c r="I109" s="8" t="str">
        <f t="shared" si="8"/>
        <v>Bar Chart or Aster Chart</v>
      </c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</row>
    <row r="110" spans="1:26" ht="15" x14ac:dyDescent="0.2">
      <c r="A110" s="9"/>
      <c r="B110" s="9"/>
      <c r="C110" s="9"/>
      <c r="D110" s="8" t="s">
        <v>391</v>
      </c>
      <c r="E110" s="8" t="s">
        <v>611</v>
      </c>
      <c r="F110" s="8" t="s">
        <v>258</v>
      </c>
      <c r="G110" s="8" t="s">
        <v>390</v>
      </c>
      <c r="H110" s="8" t="s">
        <v>659</v>
      </c>
      <c r="I110" s="8" t="str">
        <f t="shared" si="8"/>
        <v>Bar Chart or Aster Chart</v>
      </c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</row>
    <row r="111" spans="1:26" ht="15" x14ac:dyDescent="0.2">
      <c r="A111" s="9"/>
      <c r="B111" s="9"/>
      <c r="C111" s="9"/>
      <c r="D111" s="8" t="s">
        <v>396</v>
      </c>
      <c r="E111" s="8" t="s">
        <v>613</v>
      </c>
      <c r="F111" s="8" t="s">
        <v>258</v>
      </c>
      <c r="G111" s="8" t="s">
        <v>395</v>
      </c>
      <c r="H111" s="8" t="s">
        <v>659</v>
      </c>
      <c r="I111" s="8" t="str">
        <f t="shared" si="8"/>
        <v>Bar Chart or Aster Chart</v>
      </c>
      <c r="J111" s="8" t="str">
        <f>HYPERLINK("https://observablehq.com/@efrymire/gridding-map-files","Choropleth or Density Contour")</f>
        <v>Choropleth or Density Contour</v>
      </c>
      <c r="K111" s="8" t="s">
        <v>762</v>
      </c>
      <c r="L111" s="8"/>
      <c r="M111" s="8"/>
      <c r="N111" s="8" t="s">
        <v>625</v>
      </c>
      <c r="O111" s="8" t="s">
        <v>626</v>
      </c>
      <c r="P111" s="8" t="s">
        <v>627</v>
      </c>
      <c r="Q111" s="8" t="s">
        <v>628</v>
      </c>
      <c r="R111" s="8" t="s">
        <v>629</v>
      </c>
      <c r="S111" s="8"/>
      <c r="T111" s="8"/>
      <c r="U111" s="8"/>
      <c r="V111" s="8"/>
      <c r="W111" s="8"/>
      <c r="X111" s="8"/>
      <c r="Y111" s="8"/>
      <c r="Z111" s="8"/>
    </row>
    <row r="112" spans="1:26" ht="15" x14ac:dyDescent="0.2">
      <c r="A112" s="9"/>
      <c r="B112" s="9"/>
      <c r="C112" s="9"/>
      <c r="D112" s="8" t="s">
        <v>401</v>
      </c>
      <c r="E112" s="8" t="s">
        <v>615</v>
      </c>
      <c r="F112" s="8" t="s">
        <v>258</v>
      </c>
      <c r="G112" s="8" t="s">
        <v>400</v>
      </c>
      <c r="H112" s="8" t="s">
        <v>659</v>
      </c>
      <c r="I112" s="8" t="str">
        <f t="shared" si="8"/>
        <v>Bar Chart or Aster Chart</v>
      </c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</row>
    <row r="113" spans="1:26" ht="15" x14ac:dyDescent="0.2">
      <c r="A113" s="9"/>
      <c r="B113" s="9"/>
      <c r="C113" s="9"/>
      <c r="D113" s="8" t="s">
        <v>468</v>
      </c>
      <c r="E113" s="8" t="s">
        <v>617</v>
      </c>
      <c r="F113" s="8" t="s">
        <v>258</v>
      </c>
      <c r="G113" s="8" t="s">
        <v>405</v>
      </c>
      <c r="H113" s="8" t="s">
        <v>659</v>
      </c>
      <c r="I113" s="8" t="str">
        <f t="shared" si="8"/>
        <v>Bar Chart or Aster Chart</v>
      </c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</row>
    <row r="114" spans="1:26" ht="15" x14ac:dyDescent="0.2">
      <c r="A114" s="9"/>
      <c r="B114" s="9" t="s">
        <v>406</v>
      </c>
      <c r="C114" s="9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</row>
    <row r="115" spans="1:26" ht="15" x14ac:dyDescent="0.2">
      <c r="A115" s="9"/>
      <c r="B115" s="9"/>
      <c r="C115" s="9" t="s">
        <v>407</v>
      </c>
      <c r="D115" s="8"/>
      <c r="E115" s="8"/>
      <c r="F115" s="8"/>
      <c r="G115" s="8"/>
      <c r="H115" s="8"/>
      <c r="I115" s="8"/>
      <c r="J115" s="8" t="str">
        <f>HYPERLINK("https://observablehq.com/@efrymire/gridding-map-files","Choropleth or Density Contour")</f>
        <v>Choropleth or Density Contour</v>
      </c>
      <c r="K115" s="8" t="s">
        <v>763</v>
      </c>
      <c r="L115" s="8"/>
      <c r="M115" s="8"/>
      <c r="N115" s="8" t="s">
        <v>590</v>
      </c>
      <c r="O115" s="8" t="s">
        <v>569</v>
      </c>
      <c r="P115" s="8" t="s">
        <v>591</v>
      </c>
      <c r="Q115" s="8" t="s">
        <v>592</v>
      </c>
      <c r="R115" s="8" t="s">
        <v>574</v>
      </c>
      <c r="S115" s="8"/>
      <c r="T115" s="8"/>
      <c r="U115" s="8"/>
      <c r="V115" s="8"/>
      <c r="W115" s="8"/>
      <c r="X115" s="8"/>
      <c r="Y115" s="8"/>
      <c r="Z115" s="8"/>
    </row>
    <row r="116" spans="1:26" ht="15" x14ac:dyDescent="0.2">
      <c r="A116" s="9"/>
      <c r="B116" s="9"/>
      <c r="C116" s="9"/>
      <c r="D116" s="8"/>
      <c r="E116" s="8" t="s">
        <v>42</v>
      </c>
      <c r="F116" s="8" t="s">
        <v>21</v>
      </c>
      <c r="G116" s="8" t="s">
        <v>51</v>
      </c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</row>
    <row r="117" spans="1:26" ht="15" x14ac:dyDescent="0.2">
      <c r="A117" s="9"/>
      <c r="B117" s="9"/>
      <c r="C117" s="9"/>
      <c r="D117" s="8"/>
      <c r="E117" s="8" t="s">
        <v>20</v>
      </c>
      <c r="F117" s="8" t="s">
        <v>21</v>
      </c>
      <c r="G117" s="8" t="s">
        <v>22</v>
      </c>
      <c r="H117" s="8" t="s">
        <v>564</v>
      </c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</row>
    <row r="118" spans="1:26" ht="15" x14ac:dyDescent="0.2">
      <c r="A118" s="9"/>
      <c r="B118" s="9"/>
      <c r="C118" s="9"/>
      <c r="D118" s="8"/>
      <c r="E118" s="8" t="s">
        <v>27</v>
      </c>
      <c r="F118" s="8" t="s">
        <v>21</v>
      </c>
      <c r="G118" s="8" t="s">
        <v>28</v>
      </c>
      <c r="H118" s="8" t="s">
        <v>564</v>
      </c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</row>
    <row r="119" spans="1:26" ht="15" x14ac:dyDescent="0.2">
      <c r="A119" s="9"/>
      <c r="B119" s="9"/>
      <c r="C119" s="9"/>
      <c r="D119" s="8"/>
      <c r="E119" s="8" t="s">
        <v>31</v>
      </c>
      <c r="F119" s="8" t="s">
        <v>32</v>
      </c>
      <c r="G119" s="8" t="s">
        <v>33</v>
      </c>
      <c r="H119" s="8" t="s">
        <v>564</v>
      </c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</row>
    <row r="120" spans="1:26" ht="15" x14ac:dyDescent="0.2">
      <c r="A120" s="9"/>
      <c r="B120" s="9"/>
      <c r="C120" s="9"/>
      <c r="D120" s="8"/>
      <c r="E120" s="8" t="s">
        <v>83</v>
      </c>
      <c r="F120" s="8" t="s">
        <v>32</v>
      </c>
      <c r="G120" s="8" t="s">
        <v>85</v>
      </c>
      <c r="H120" s="8" t="s">
        <v>564</v>
      </c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</row>
    <row r="121" spans="1:26" ht="15" x14ac:dyDescent="0.2">
      <c r="A121" s="9"/>
      <c r="B121" s="9"/>
      <c r="C121" s="9"/>
      <c r="D121" s="8"/>
      <c r="E121" s="8" t="s">
        <v>618</v>
      </c>
      <c r="F121" s="8" t="s">
        <v>378</v>
      </c>
      <c r="G121" s="8" t="s">
        <v>619</v>
      </c>
      <c r="H121" s="8" t="s">
        <v>564</v>
      </c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</row>
    <row r="122" spans="1:26" ht="15" x14ac:dyDescent="0.2">
      <c r="A122" s="9"/>
      <c r="B122" s="9"/>
      <c r="C122" s="9"/>
      <c r="D122" s="8"/>
      <c r="E122" s="8" t="s">
        <v>620</v>
      </c>
      <c r="F122" s="8" t="s">
        <v>378</v>
      </c>
      <c r="G122" s="8" t="s">
        <v>621</v>
      </c>
      <c r="H122" s="8" t="s">
        <v>564</v>
      </c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</row>
    <row r="123" spans="1:26" ht="15" x14ac:dyDescent="0.2">
      <c r="A123" s="9"/>
      <c r="B123" s="9"/>
      <c r="C123" s="9"/>
      <c r="D123" s="8" t="s">
        <v>409</v>
      </c>
      <c r="E123" s="8" t="s">
        <v>622</v>
      </c>
      <c r="F123" s="8" t="s">
        <v>32</v>
      </c>
      <c r="G123" s="8" t="s">
        <v>429</v>
      </c>
      <c r="H123" s="8" t="s">
        <v>564</v>
      </c>
      <c r="I123" s="8"/>
      <c r="J123" s="8" t="str">
        <f>HYPERLINK("https://observablehq.com/@efrymire/gridding-map-files","Choropleth or Density Contour")</f>
        <v>Choropleth or Density Contour</v>
      </c>
      <c r="K123" s="8" t="s">
        <v>762</v>
      </c>
      <c r="L123" s="8"/>
      <c r="M123" s="8"/>
      <c r="N123" s="8" t="s">
        <v>625</v>
      </c>
      <c r="O123" s="8" t="s">
        <v>626</v>
      </c>
      <c r="P123" s="8" t="s">
        <v>627</v>
      </c>
      <c r="Q123" s="8" t="s">
        <v>628</v>
      </c>
      <c r="R123" s="8" t="s">
        <v>629</v>
      </c>
      <c r="S123" s="8"/>
      <c r="T123" s="8"/>
      <c r="U123" s="8"/>
      <c r="V123" s="8"/>
      <c r="W123" s="8"/>
      <c r="X123" s="8"/>
      <c r="Y123" s="8"/>
      <c r="Z123" s="8"/>
    </row>
    <row r="124" spans="1:26" ht="15" x14ac:dyDescent="0.2">
      <c r="A124" s="9"/>
      <c r="B124" s="9"/>
      <c r="C124" s="9"/>
      <c r="D124" s="8" t="s">
        <v>413</v>
      </c>
      <c r="E124" s="8" t="s">
        <v>624</v>
      </c>
      <c r="F124" s="8" t="s">
        <v>378</v>
      </c>
      <c r="G124" s="8" t="s">
        <v>417</v>
      </c>
      <c r="H124" s="8" t="s">
        <v>601</v>
      </c>
      <c r="I124" s="8" t="str">
        <f t="shared" ref="I124:I128" si="9">HYPERLINK("http://bl.ocks.org/Caged/6476579","Bar Chart")</f>
        <v>Bar Chart</v>
      </c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</row>
    <row r="125" spans="1:26" ht="15" x14ac:dyDescent="0.2">
      <c r="A125" s="9"/>
      <c r="B125" s="9"/>
      <c r="C125" s="9"/>
      <c r="D125" s="8" t="s">
        <v>418</v>
      </c>
      <c r="E125" s="8" t="s">
        <v>631</v>
      </c>
      <c r="F125" s="8" t="s">
        <v>378</v>
      </c>
      <c r="G125" s="8" t="s">
        <v>423</v>
      </c>
      <c r="H125" s="8" t="s">
        <v>601</v>
      </c>
      <c r="I125" s="8" t="str">
        <f t="shared" si="9"/>
        <v>Bar Chart</v>
      </c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</row>
    <row r="126" spans="1:26" ht="15" x14ac:dyDescent="0.2">
      <c r="A126" s="9"/>
      <c r="B126" s="9"/>
      <c r="C126" s="9"/>
      <c r="D126" s="8" t="s">
        <v>424</v>
      </c>
      <c r="E126" s="8" t="s">
        <v>633</v>
      </c>
      <c r="F126" s="8" t="s">
        <v>378</v>
      </c>
      <c r="G126" s="8" t="s">
        <v>435</v>
      </c>
      <c r="H126" s="8" t="s">
        <v>601</v>
      </c>
      <c r="I126" s="8" t="str">
        <f t="shared" si="9"/>
        <v>Bar Chart</v>
      </c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</row>
    <row r="127" spans="1:26" ht="15" x14ac:dyDescent="0.2">
      <c r="A127" s="9"/>
      <c r="B127" s="9"/>
      <c r="C127" s="9"/>
      <c r="D127" s="8" t="s">
        <v>431</v>
      </c>
      <c r="E127" s="8" t="s">
        <v>635</v>
      </c>
      <c r="F127" s="8" t="s">
        <v>378</v>
      </c>
      <c r="G127" s="8" t="s">
        <v>448</v>
      </c>
      <c r="H127" s="8" t="s">
        <v>601</v>
      </c>
      <c r="I127" s="8" t="str">
        <f t="shared" si="9"/>
        <v>Bar Chart</v>
      </c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</row>
    <row r="128" spans="1:26" ht="15" x14ac:dyDescent="0.2">
      <c r="A128" s="9"/>
      <c r="B128" s="9"/>
      <c r="C128" s="9"/>
      <c r="D128" s="8" t="s">
        <v>437</v>
      </c>
      <c r="E128" s="8" t="s">
        <v>636</v>
      </c>
      <c r="F128" s="8" t="s">
        <v>378</v>
      </c>
      <c r="G128" s="8" t="s">
        <v>461</v>
      </c>
      <c r="H128" s="8" t="s">
        <v>601</v>
      </c>
      <c r="I128" s="8" t="str">
        <f t="shared" si="9"/>
        <v>Bar Chart</v>
      </c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</row>
    <row r="129" spans="1:26" ht="15" x14ac:dyDescent="0.2">
      <c r="A129" s="9"/>
      <c r="B129" s="9" t="s">
        <v>637</v>
      </c>
      <c r="C129" s="9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</row>
    <row r="130" spans="1:26" ht="15" x14ac:dyDescent="0.2">
      <c r="A130" s="9"/>
      <c r="B130" s="9"/>
      <c r="C130" s="9" t="s">
        <v>639</v>
      </c>
      <c r="D130" s="8"/>
      <c r="E130" s="8"/>
      <c r="F130" s="8"/>
      <c r="G130" s="8"/>
      <c r="H130" s="8"/>
      <c r="I130" s="8"/>
      <c r="J130" s="8" t="str">
        <f>HYPERLINK("https://developers.arcgis.com/javascript/3/jssamples/widget_swipe.html","Swipe Map")</f>
        <v>Swipe Map</v>
      </c>
      <c r="K130" s="8" t="s">
        <v>764</v>
      </c>
      <c r="L130" s="8"/>
      <c r="M130" s="8"/>
      <c r="N130" s="8" t="s">
        <v>590</v>
      </c>
      <c r="O130" s="8" t="s">
        <v>569</v>
      </c>
      <c r="P130" s="8" t="s">
        <v>591</v>
      </c>
      <c r="Q130" s="8" t="s">
        <v>592</v>
      </c>
      <c r="R130" s="8" t="s">
        <v>765</v>
      </c>
      <c r="S130" s="8"/>
      <c r="T130" s="8"/>
      <c r="U130" s="8"/>
      <c r="V130" s="8"/>
      <c r="W130" s="8"/>
      <c r="X130" s="8"/>
      <c r="Y130" s="8"/>
      <c r="Z130" s="8"/>
    </row>
    <row r="131" spans="1:26" ht="15" x14ac:dyDescent="0.2">
      <c r="A131" s="9"/>
      <c r="B131" s="9"/>
      <c r="C131" s="9"/>
      <c r="D131" s="8"/>
      <c r="E131" s="8" t="s">
        <v>42</v>
      </c>
      <c r="F131" s="8" t="s">
        <v>21</v>
      </c>
      <c r="G131" s="8" t="s">
        <v>51</v>
      </c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</row>
    <row r="132" spans="1:26" ht="15" x14ac:dyDescent="0.2">
      <c r="A132" s="9"/>
      <c r="B132" s="9"/>
      <c r="C132" s="9"/>
      <c r="D132" s="8"/>
      <c r="E132" s="8" t="s">
        <v>20</v>
      </c>
      <c r="F132" s="8" t="s">
        <v>21</v>
      </c>
      <c r="G132" s="8" t="s">
        <v>22</v>
      </c>
      <c r="H132" s="8" t="s">
        <v>564</v>
      </c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</row>
    <row r="133" spans="1:26" ht="15" x14ac:dyDescent="0.2">
      <c r="A133" s="9"/>
      <c r="B133" s="9"/>
      <c r="C133" s="9"/>
      <c r="D133" s="8"/>
      <c r="E133" s="8" t="s">
        <v>27</v>
      </c>
      <c r="F133" s="8" t="s">
        <v>21</v>
      </c>
      <c r="G133" s="8" t="s">
        <v>28</v>
      </c>
      <c r="H133" s="8" t="s">
        <v>564</v>
      </c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</row>
    <row r="134" spans="1:26" ht="15" x14ac:dyDescent="0.2">
      <c r="A134" s="9"/>
      <c r="B134" s="9"/>
      <c r="C134" s="9"/>
      <c r="D134" s="8"/>
      <c r="E134" s="8" t="s">
        <v>31</v>
      </c>
      <c r="F134" s="8" t="s">
        <v>32</v>
      </c>
      <c r="G134" s="8" t="s">
        <v>33</v>
      </c>
      <c r="H134" s="8" t="s">
        <v>564</v>
      </c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</row>
    <row r="135" spans="1:26" ht="15" x14ac:dyDescent="0.2">
      <c r="A135" s="9"/>
      <c r="B135" s="9"/>
      <c r="C135" s="9"/>
      <c r="D135" s="8"/>
      <c r="E135" s="8" t="s">
        <v>79</v>
      </c>
      <c r="F135" s="8" t="s">
        <v>32</v>
      </c>
      <c r="G135" s="8" t="s">
        <v>85</v>
      </c>
      <c r="H135" s="8" t="s">
        <v>564</v>
      </c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</row>
    <row r="136" spans="1:26" ht="15" x14ac:dyDescent="0.2">
      <c r="A136" s="9"/>
      <c r="B136" s="9"/>
      <c r="C136" s="9"/>
      <c r="D136" s="8"/>
      <c r="E136" s="8" t="s">
        <v>642</v>
      </c>
      <c r="F136" s="8" t="s">
        <v>378</v>
      </c>
      <c r="G136" s="8" t="s">
        <v>644</v>
      </c>
      <c r="H136" s="8" t="s">
        <v>564</v>
      </c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</row>
    <row r="137" spans="1:26" ht="15" x14ac:dyDescent="0.2">
      <c r="A137" s="9"/>
      <c r="B137" s="9"/>
      <c r="C137" s="9"/>
      <c r="D137" s="8"/>
      <c r="E137" s="8" t="s">
        <v>478</v>
      </c>
      <c r="F137" s="8" t="s">
        <v>103</v>
      </c>
      <c r="G137" s="8" t="s">
        <v>479</v>
      </c>
      <c r="H137" s="8" t="s">
        <v>564</v>
      </c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</row>
    <row r="138" spans="1:26" ht="15" x14ac:dyDescent="0.2">
      <c r="A138" s="9"/>
      <c r="B138" s="9"/>
      <c r="C138" s="9"/>
      <c r="D138" s="8"/>
      <c r="E138" s="8" t="s">
        <v>548</v>
      </c>
      <c r="F138" s="8" t="s">
        <v>258</v>
      </c>
      <c r="G138" s="8" t="s">
        <v>549</v>
      </c>
      <c r="H138" s="8" t="s">
        <v>564</v>
      </c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</row>
    <row r="139" spans="1:26" ht="15" x14ac:dyDescent="0.2">
      <c r="A139" s="9"/>
      <c r="B139" s="9"/>
      <c r="C139" s="9"/>
      <c r="D139" s="8"/>
      <c r="E139" s="8" t="s">
        <v>758</v>
      </c>
      <c r="F139" s="8" t="s">
        <v>350</v>
      </c>
      <c r="G139" s="8" t="s">
        <v>759</v>
      </c>
      <c r="H139" s="8" t="s">
        <v>564</v>
      </c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</row>
    <row r="140" spans="1:26" ht="15" x14ac:dyDescent="0.2">
      <c r="A140" s="9"/>
      <c r="B140" s="9"/>
      <c r="C140" s="9"/>
      <c r="D140" s="8"/>
      <c r="E140" s="8" t="s">
        <v>618</v>
      </c>
      <c r="F140" s="8" t="s">
        <v>378</v>
      </c>
      <c r="G140" s="8" t="s">
        <v>619</v>
      </c>
      <c r="H140" s="8" t="s">
        <v>564</v>
      </c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</row>
    <row r="141" spans="1:26" ht="15" x14ac:dyDescent="0.2">
      <c r="A141" s="9"/>
      <c r="B141" s="9"/>
      <c r="C141" s="9"/>
      <c r="D141" s="8" t="s">
        <v>646</v>
      </c>
      <c r="E141" s="8" t="s">
        <v>648</v>
      </c>
      <c r="F141" s="8" t="s">
        <v>103</v>
      </c>
      <c r="G141" s="8" t="s">
        <v>649</v>
      </c>
      <c r="H141" s="8" t="s">
        <v>601</v>
      </c>
      <c r="I141" s="8" t="str">
        <f t="shared" ref="I141:I155" si="10">HYPERLINK("https://observablehq.com/@rayraegah/radar-chart","Radar Chart")</f>
        <v>Radar Chart</v>
      </c>
      <c r="J141" s="8" t="str">
        <f t="shared" ref="J141:J144" si="11">HYPERLINK("https://developers.arcgis.com/javascript/3/jssamples/widget_swipe.html","Swipe Map or Density Contour")</f>
        <v>Swipe Map or Density Contour</v>
      </c>
      <c r="K141" s="8" t="s">
        <v>766</v>
      </c>
      <c r="L141" s="8"/>
      <c r="M141" s="8"/>
      <c r="N141" s="8" t="s">
        <v>767</v>
      </c>
      <c r="O141" s="8" t="s">
        <v>768</v>
      </c>
      <c r="P141" s="8" t="s">
        <v>769</v>
      </c>
      <c r="Q141" s="8" t="s">
        <v>770</v>
      </c>
      <c r="R141" s="8" t="s">
        <v>771</v>
      </c>
      <c r="S141" s="8"/>
      <c r="T141" s="8"/>
      <c r="U141" s="8"/>
      <c r="V141" s="8"/>
      <c r="W141" s="8"/>
      <c r="X141" s="8"/>
      <c r="Y141" s="8"/>
      <c r="Z141" s="8"/>
    </row>
    <row r="142" spans="1:26" ht="15" x14ac:dyDescent="0.2">
      <c r="A142" s="9"/>
      <c r="B142" s="9"/>
      <c r="C142" s="9"/>
      <c r="D142" s="8" t="s">
        <v>650</v>
      </c>
      <c r="E142" s="8" t="s">
        <v>652</v>
      </c>
      <c r="F142" s="8" t="s">
        <v>103</v>
      </c>
      <c r="G142" s="8" t="s">
        <v>511</v>
      </c>
      <c r="H142" s="8" t="s">
        <v>601</v>
      </c>
      <c r="I142" s="8" t="str">
        <f t="shared" si="10"/>
        <v>Radar Chart</v>
      </c>
      <c r="J142" s="8" t="str">
        <f t="shared" si="11"/>
        <v>Swipe Map or Density Contour</v>
      </c>
      <c r="K142" s="8" t="s">
        <v>772</v>
      </c>
      <c r="L142" s="8"/>
      <c r="M142" s="8"/>
      <c r="N142" s="8" t="s">
        <v>767</v>
      </c>
      <c r="O142" s="8" t="s">
        <v>768</v>
      </c>
      <c r="P142" s="8" t="s">
        <v>769</v>
      </c>
      <c r="Q142" s="8" t="s">
        <v>770</v>
      </c>
      <c r="R142" s="8" t="s">
        <v>771</v>
      </c>
      <c r="S142" s="8"/>
      <c r="T142" s="8"/>
      <c r="U142" s="8"/>
      <c r="V142" s="8"/>
      <c r="W142" s="8"/>
      <c r="X142" s="8"/>
      <c r="Y142" s="8"/>
      <c r="Z142" s="8"/>
    </row>
    <row r="143" spans="1:26" ht="15" x14ac:dyDescent="0.2">
      <c r="A143" s="9"/>
      <c r="B143" s="9"/>
      <c r="C143" s="9"/>
      <c r="D143" s="8" t="s">
        <v>653</v>
      </c>
      <c r="E143" s="8" t="s">
        <v>655</v>
      </c>
      <c r="F143" s="8" t="s">
        <v>103</v>
      </c>
      <c r="G143" s="8" t="s">
        <v>523</v>
      </c>
      <c r="H143" s="8" t="s">
        <v>601</v>
      </c>
      <c r="I143" s="8" t="str">
        <f t="shared" si="10"/>
        <v>Radar Chart</v>
      </c>
      <c r="J143" s="8" t="str">
        <f t="shared" si="11"/>
        <v>Swipe Map or Density Contour</v>
      </c>
      <c r="K143" s="8" t="s">
        <v>773</v>
      </c>
      <c r="L143" s="8"/>
      <c r="M143" s="8"/>
      <c r="N143" s="8" t="s">
        <v>767</v>
      </c>
      <c r="O143" s="8" t="s">
        <v>768</v>
      </c>
      <c r="P143" s="8" t="s">
        <v>769</v>
      </c>
      <c r="Q143" s="8" t="s">
        <v>770</v>
      </c>
      <c r="R143" s="8" t="s">
        <v>771</v>
      </c>
      <c r="S143" s="8"/>
      <c r="T143" s="8"/>
      <c r="U143" s="8"/>
      <c r="V143" s="8"/>
      <c r="W143" s="8"/>
      <c r="X143" s="8"/>
      <c r="Y143" s="8"/>
      <c r="Z143" s="8"/>
    </row>
    <row r="144" spans="1:26" ht="15" x14ac:dyDescent="0.2">
      <c r="A144" s="9"/>
      <c r="B144" s="9"/>
      <c r="C144" s="9"/>
      <c r="D144" s="8" t="s">
        <v>656</v>
      </c>
      <c r="E144" s="8" t="s">
        <v>658</v>
      </c>
      <c r="F144" s="8" t="s">
        <v>103</v>
      </c>
      <c r="G144" s="8" t="s">
        <v>530</v>
      </c>
      <c r="H144" s="8" t="s">
        <v>601</v>
      </c>
      <c r="I144" s="8" t="str">
        <f t="shared" si="10"/>
        <v>Radar Chart</v>
      </c>
      <c r="J144" s="8" t="str">
        <f t="shared" si="11"/>
        <v>Swipe Map or Density Contour</v>
      </c>
      <c r="K144" s="8" t="s">
        <v>774</v>
      </c>
      <c r="L144" s="8"/>
      <c r="M144" s="8"/>
      <c r="N144" s="8" t="s">
        <v>767</v>
      </c>
      <c r="O144" s="8" t="s">
        <v>768</v>
      </c>
      <c r="P144" s="8" t="s">
        <v>769</v>
      </c>
      <c r="Q144" s="8" t="s">
        <v>770</v>
      </c>
      <c r="R144" s="8" t="s">
        <v>771</v>
      </c>
      <c r="S144" s="8"/>
      <c r="T144" s="8"/>
      <c r="U144" s="8"/>
      <c r="V144" s="8"/>
      <c r="W144" s="8"/>
      <c r="X144" s="8"/>
      <c r="Y144" s="8"/>
      <c r="Z144" s="8"/>
    </row>
    <row r="145" spans="1:26" ht="15" x14ac:dyDescent="0.2">
      <c r="A145" s="9"/>
      <c r="B145" s="9"/>
      <c r="C145" s="9"/>
      <c r="D145" s="8" t="s">
        <v>660</v>
      </c>
      <c r="E145" s="8" t="s">
        <v>662</v>
      </c>
      <c r="F145" s="8" t="s">
        <v>199</v>
      </c>
      <c r="G145" s="8" t="s">
        <v>216</v>
      </c>
      <c r="H145" s="8" t="s">
        <v>601</v>
      </c>
      <c r="I145" s="8" t="str">
        <f t="shared" si="10"/>
        <v>Radar Chart</v>
      </c>
      <c r="J145" s="8" t="str">
        <f t="shared" ref="J145:J147" si="12">HYPERLINK("https://observablehq.com/@d3/bubble-map","Bubble Map")</f>
        <v>Bubble Map</v>
      </c>
      <c r="K145" s="8" t="s">
        <v>775</v>
      </c>
      <c r="L145" s="8"/>
      <c r="M145" s="8"/>
      <c r="N145" s="8" t="s">
        <v>767</v>
      </c>
      <c r="O145" s="8" t="s">
        <v>768</v>
      </c>
      <c r="P145" s="8" t="s">
        <v>769</v>
      </c>
      <c r="Q145" s="8" t="s">
        <v>770</v>
      </c>
      <c r="R145" s="8" t="s">
        <v>771</v>
      </c>
      <c r="S145" s="8"/>
      <c r="T145" s="8"/>
      <c r="U145" s="8"/>
      <c r="V145" s="8"/>
      <c r="W145" s="8"/>
      <c r="X145" s="8"/>
      <c r="Y145" s="8"/>
      <c r="Z145" s="8"/>
    </row>
    <row r="146" spans="1:26" ht="15" x14ac:dyDescent="0.2">
      <c r="A146" s="9"/>
      <c r="B146" s="9"/>
      <c r="C146" s="9"/>
      <c r="D146" s="8" t="s">
        <v>663</v>
      </c>
      <c r="E146" s="8" t="s">
        <v>665</v>
      </c>
      <c r="F146" s="8" t="s">
        <v>224</v>
      </c>
      <c r="G146" s="8" t="s">
        <v>244</v>
      </c>
      <c r="H146" s="8" t="s">
        <v>601</v>
      </c>
      <c r="I146" s="8" t="str">
        <f t="shared" si="10"/>
        <v>Radar Chart</v>
      </c>
      <c r="J146" s="8" t="str">
        <f t="shared" si="12"/>
        <v>Bubble Map</v>
      </c>
      <c r="K146" s="8" t="s">
        <v>776</v>
      </c>
      <c r="L146" s="8"/>
      <c r="M146" s="8"/>
      <c r="N146" s="8" t="s">
        <v>767</v>
      </c>
      <c r="O146" s="8" t="s">
        <v>768</v>
      </c>
      <c r="P146" s="8" t="s">
        <v>769</v>
      </c>
      <c r="Q146" s="8" t="s">
        <v>770</v>
      </c>
      <c r="R146" s="8" t="s">
        <v>771</v>
      </c>
      <c r="S146" s="8"/>
      <c r="T146" s="8"/>
      <c r="U146" s="8"/>
      <c r="V146" s="8"/>
      <c r="W146" s="8"/>
      <c r="X146" s="8"/>
      <c r="Y146" s="8"/>
      <c r="Z146" s="8"/>
    </row>
    <row r="147" spans="1:26" ht="15" x14ac:dyDescent="0.2">
      <c r="A147" s="9"/>
      <c r="B147" s="9"/>
      <c r="C147" s="9"/>
      <c r="D147" s="8" t="s">
        <v>667</v>
      </c>
      <c r="E147" s="8" t="s">
        <v>669</v>
      </c>
      <c r="F147" s="8" t="s">
        <v>258</v>
      </c>
      <c r="G147" s="8" t="s">
        <v>260</v>
      </c>
      <c r="H147" s="8" t="s">
        <v>659</v>
      </c>
      <c r="I147" s="8" t="str">
        <f t="shared" si="10"/>
        <v>Radar Chart</v>
      </c>
      <c r="J147" s="8" t="str">
        <f t="shared" si="12"/>
        <v>Bubble Map</v>
      </c>
      <c r="K147" s="8" t="s">
        <v>777</v>
      </c>
      <c r="L147" s="8"/>
      <c r="M147" s="8"/>
      <c r="N147" s="8" t="s">
        <v>767</v>
      </c>
      <c r="O147" s="8" t="s">
        <v>768</v>
      </c>
      <c r="P147" s="8" t="s">
        <v>769</v>
      </c>
      <c r="Q147" s="8" t="s">
        <v>770</v>
      </c>
      <c r="R147" s="8" t="s">
        <v>771</v>
      </c>
      <c r="S147" s="8"/>
      <c r="T147" s="8"/>
      <c r="U147" s="8"/>
      <c r="V147" s="8"/>
      <c r="W147" s="8"/>
      <c r="X147" s="8"/>
      <c r="Y147" s="8"/>
      <c r="Z147" s="8"/>
    </row>
    <row r="148" spans="1:26" ht="15" x14ac:dyDescent="0.2">
      <c r="A148" s="9"/>
      <c r="B148" s="9"/>
      <c r="C148" s="9"/>
      <c r="D148" s="8" t="s">
        <v>671</v>
      </c>
      <c r="E148" s="8" t="s">
        <v>673</v>
      </c>
      <c r="F148" s="8" t="s">
        <v>258</v>
      </c>
      <c r="G148" s="8" t="s">
        <v>290</v>
      </c>
      <c r="H148" s="8" t="s">
        <v>659</v>
      </c>
      <c r="I148" s="8" t="str">
        <f t="shared" si="10"/>
        <v>Radar Chart</v>
      </c>
      <c r="J148" s="8" t="str">
        <f t="shared" ref="J148:J151" si="13">HYPERLINK("https://developers.arcgis.com/javascript/3/jssamples/widget_swipe.html","Swipe Map or Density Contour")</f>
        <v>Swipe Map or Density Contour</v>
      </c>
      <c r="K148" s="8" t="s">
        <v>778</v>
      </c>
      <c r="L148" s="8"/>
      <c r="M148" s="8"/>
      <c r="N148" s="8" t="s">
        <v>767</v>
      </c>
      <c r="O148" s="8" t="s">
        <v>768</v>
      </c>
      <c r="P148" s="8" t="s">
        <v>769</v>
      </c>
      <c r="Q148" s="8" t="s">
        <v>770</v>
      </c>
      <c r="R148" s="8" t="s">
        <v>771</v>
      </c>
      <c r="S148" s="8"/>
      <c r="T148" s="8"/>
      <c r="U148" s="8"/>
      <c r="V148" s="8"/>
      <c r="W148" s="8"/>
      <c r="X148" s="8"/>
      <c r="Y148" s="8"/>
      <c r="Z148" s="8"/>
    </row>
    <row r="149" spans="1:26" ht="15" x14ac:dyDescent="0.2">
      <c r="A149" s="9"/>
      <c r="B149" s="9"/>
      <c r="C149" s="9"/>
      <c r="D149" s="8" t="s">
        <v>675</v>
      </c>
      <c r="E149" s="8" t="s">
        <v>677</v>
      </c>
      <c r="F149" s="8" t="s">
        <v>258</v>
      </c>
      <c r="G149" s="8" t="s">
        <v>595</v>
      </c>
      <c r="H149" s="8" t="s">
        <v>659</v>
      </c>
      <c r="I149" s="8" t="str">
        <f t="shared" si="10"/>
        <v>Radar Chart</v>
      </c>
      <c r="J149" s="8" t="str">
        <f t="shared" si="13"/>
        <v>Swipe Map or Density Contour</v>
      </c>
      <c r="K149" s="8" t="s">
        <v>779</v>
      </c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</row>
    <row r="150" spans="1:26" ht="15" x14ac:dyDescent="0.2">
      <c r="A150" s="9"/>
      <c r="B150" s="9"/>
      <c r="C150" s="9"/>
      <c r="D150" s="8" t="s">
        <v>678</v>
      </c>
      <c r="E150" s="8" t="s">
        <v>680</v>
      </c>
      <c r="F150" s="8" t="s">
        <v>350</v>
      </c>
      <c r="G150" s="8" t="s">
        <v>367</v>
      </c>
      <c r="H150" s="8" t="s">
        <v>659</v>
      </c>
      <c r="I150" s="8" t="str">
        <f t="shared" si="10"/>
        <v>Radar Chart</v>
      </c>
      <c r="J150" s="8" t="str">
        <f t="shared" si="13"/>
        <v>Swipe Map or Density Contour</v>
      </c>
      <c r="K150" s="8" t="s">
        <v>780</v>
      </c>
      <c r="L150" s="8"/>
      <c r="M150" s="8"/>
      <c r="N150" s="8" t="s">
        <v>767</v>
      </c>
      <c r="O150" s="8" t="s">
        <v>768</v>
      </c>
      <c r="P150" s="8" t="s">
        <v>769</v>
      </c>
      <c r="Q150" s="8" t="s">
        <v>770</v>
      </c>
      <c r="R150" s="8" t="s">
        <v>771</v>
      </c>
      <c r="S150" s="8"/>
      <c r="T150" s="8"/>
      <c r="U150" s="8"/>
      <c r="V150" s="8"/>
      <c r="W150" s="8"/>
      <c r="X150" s="8"/>
      <c r="Y150" s="8"/>
      <c r="Z150" s="8"/>
    </row>
    <row r="151" spans="1:26" ht="15" x14ac:dyDescent="0.2">
      <c r="A151" s="9"/>
      <c r="B151" s="9"/>
      <c r="C151" s="9"/>
      <c r="D151" s="8" t="s">
        <v>682</v>
      </c>
      <c r="E151" s="8" t="s">
        <v>684</v>
      </c>
      <c r="F151" s="8" t="s">
        <v>258</v>
      </c>
      <c r="G151" s="8" t="s">
        <v>395</v>
      </c>
      <c r="H151" s="8" t="s">
        <v>659</v>
      </c>
      <c r="I151" s="8" t="str">
        <f t="shared" si="10"/>
        <v>Radar Chart</v>
      </c>
      <c r="J151" s="8" t="str">
        <f t="shared" si="13"/>
        <v>Swipe Map or Density Contour</v>
      </c>
      <c r="K151" s="8" t="s">
        <v>781</v>
      </c>
      <c r="L151" s="8"/>
      <c r="M151" s="8"/>
      <c r="N151" s="8" t="s">
        <v>767</v>
      </c>
      <c r="O151" s="8" t="s">
        <v>768</v>
      </c>
      <c r="P151" s="8" t="s">
        <v>769</v>
      </c>
      <c r="Q151" s="8" t="s">
        <v>770</v>
      </c>
      <c r="R151" s="8" t="s">
        <v>771</v>
      </c>
      <c r="S151" s="8"/>
      <c r="T151" s="8"/>
      <c r="U151" s="8"/>
      <c r="V151" s="8"/>
      <c r="W151" s="8"/>
      <c r="X151" s="8"/>
      <c r="Y151" s="8"/>
      <c r="Z151" s="8"/>
    </row>
    <row r="152" spans="1:26" ht="15" x14ac:dyDescent="0.2">
      <c r="A152" s="9"/>
      <c r="B152" s="9"/>
      <c r="C152" s="9"/>
      <c r="D152" s="8" t="s">
        <v>686</v>
      </c>
      <c r="E152" s="8" t="s">
        <v>688</v>
      </c>
      <c r="F152" s="8" t="s">
        <v>378</v>
      </c>
      <c r="G152" s="8" t="s">
        <v>417</v>
      </c>
      <c r="H152" s="8" t="s">
        <v>685</v>
      </c>
      <c r="I152" s="8" t="str">
        <f t="shared" si="10"/>
        <v>Radar Chart</v>
      </c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</row>
    <row r="153" spans="1:26" ht="15" x14ac:dyDescent="0.2">
      <c r="A153" s="9"/>
      <c r="B153" s="9"/>
      <c r="C153" s="9"/>
      <c r="D153" s="8" t="s">
        <v>689</v>
      </c>
      <c r="E153" s="8" t="s">
        <v>691</v>
      </c>
      <c r="F153" s="8" t="s">
        <v>32</v>
      </c>
      <c r="G153" s="8" t="s">
        <v>692</v>
      </c>
      <c r="H153" s="8" t="s">
        <v>685</v>
      </c>
      <c r="I153" s="8" t="str">
        <f t="shared" si="10"/>
        <v>Radar Chart</v>
      </c>
      <c r="J153" s="8" t="str">
        <f t="shared" ref="J153:J155" si="14">HYPERLINK("https://developers.arcgis.com/javascript/3/jssamples/widget_swipe.html","Swipe Map or Density Contour")</f>
        <v>Swipe Map or Density Contour</v>
      </c>
      <c r="K153" s="8" t="s">
        <v>782</v>
      </c>
      <c r="L153" s="8"/>
      <c r="M153" s="8"/>
      <c r="N153" s="8" t="s">
        <v>767</v>
      </c>
      <c r="O153" s="8" t="s">
        <v>768</v>
      </c>
      <c r="P153" s="8" t="s">
        <v>769</v>
      </c>
      <c r="Q153" s="8" t="s">
        <v>770</v>
      </c>
      <c r="R153" s="8" t="s">
        <v>771</v>
      </c>
      <c r="S153" s="8"/>
      <c r="T153" s="8"/>
      <c r="U153" s="8"/>
      <c r="V153" s="8"/>
      <c r="W153" s="8"/>
      <c r="X153" s="8"/>
      <c r="Y153" s="8"/>
      <c r="Z153" s="8"/>
    </row>
    <row r="154" spans="1:26" ht="15" x14ac:dyDescent="0.2">
      <c r="A154" s="9"/>
      <c r="B154" s="9"/>
      <c r="C154" s="9"/>
      <c r="D154" s="8" t="s">
        <v>693</v>
      </c>
      <c r="E154" s="8" t="s">
        <v>695</v>
      </c>
      <c r="F154" s="8" t="s">
        <v>32</v>
      </c>
      <c r="G154" s="8" t="s">
        <v>696</v>
      </c>
      <c r="H154" s="8" t="s">
        <v>685</v>
      </c>
      <c r="I154" s="8" t="str">
        <f t="shared" si="10"/>
        <v>Radar Chart</v>
      </c>
      <c r="J154" s="8" t="str">
        <f t="shared" si="14"/>
        <v>Swipe Map or Density Contour</v>
      </c>
      <c r="K154" s="8" t="s">
        <v>783</v>
      </c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</row>
    <row r="155" spans="1:26" ht="15" x14ac:dyDescent="0.2">
      <c r="A155" s="9"/>
      <c r="B155" s="9"/>
      <c r="C155" s="9"/>
      <c r="D155" s="8" t="s">
        <v>697</v>
      </c>
      <c r="E155" s="8" t="s">
        <v>699</v>
      </c>
      <c r="F155" s="8" t="s">
        <v>32</v>
      </c>
      <c r="G155" s="8" t="s">
        <v>700</v>
      </c>
      <c r="H155" s="8" t="s">
        <v>685</v>
      </c>
      <c r="I155" s="8" t="str">
        <f t="shared" si="10"/>
        <v>Radar Chart</v>
      </c>
      <c r="J155" s="8" t="str">
        <f t="shared" si="14"/>
        <v>Swipe Map or Density Contour</v>
      </c>
      <c r="K155" s="8" t="s">
        <v>784</v>
      </c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</row>
    <row r="156" spans="1:26" ht="15" x14ac:dyDescent="0.2">
      <c r="A156" s="9"/>
      <c r="B156" s="9"/>
      <c r="C156" s="9" t="s">
        <v>701</v>
      </c>
      <c r="D156" s="8"/>
      <c r="E156" s="8"/>
      <c r="F156" s="8"/>
      <c r="G156" s="8"/>
      <c r="H156" s="8"/>
      <c r="I156" s="8"/>
      <c r="J156" s="8" t="str">
        <f>HYPERLINK("https://observablehq.com/@efrymire/gridding-map-files","Choropleth or Density Contour")</f>
        <v>Choropleth or Density Contour</v>
      </c>
      <c r="K156" s="8" t="s">
        <v>764</v>
      </c>
      <c r="L156" s="8"/>
      <c r="M156" s="8"/>
      <c r="N156" s="8" t="s">
        <v>590</v>
      </c>
      <c r="O156" s="8" t="s">
        <v>569</v>
      </c>
      <c r="P156" s="8" t="s">
        <v>591</v>
      </c>
      <c r="Q156" s="8" t="s">
        <v>592</v>
      </c>
      <c r="R156" s="8" t="s">
        <v>765</v>
      </c>
      <c r="S156" s="8"/>
      <c r="T156" s="8"/>
      <c r="U156" s="8"/>
      <c r="V156" s="8"/>
      <c r="W156" s="8"/>
      <c r="X156" s="8"/>
      <c r="Y156" s="8"/>
      <c r="Z156" s="8"/>
    </row>
    <row r="157" spans="1:26" ht="15" x14ac:dyDescent="0.2">
      <c r="A157" s="9"/>
      <c r="B157" s="9"/>
      <c r="C157" s="9"/>
      <c r="D157" s="8"/>
      <c r="E157" s="8" t="s">
        <v>42</v>
      </c>
      <c r="F157" s="8" t="s">
        <v>21</v>
      </c>
      <c r="G157" s="8" t="s">
        <v>51</v>
      </c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</row>
    <row r="158" spans="1:26" ht="15" x14ac:dyDescent="0.2">
      <c r="A158" s="9"/>
      <c r="B158" s="9"/>
      <c r="C158" s="9"/>
      <c r="D158" s="8"/>
      <c r="E158" s="8" t="s">
        <v>20</v>
      </c>
      <c r="F158" s="8" t="s">
        <v>21</v>
      </c>
      <c r="G158" s="8" t="s">
        <v>22</v>
      </c>
      <c r="H158" s="8" t="s">
        <v>564</v>
      </c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</row>
    <row r="159" spans="1:26" ht="15" x14ac:dyDescent="0.2">
      <c r="A159" s="9"/>
      <c r="B159" s="9"/>
      <c r="C159" s="9"/>
      <c r="D159" s="8"/>
      <c r="E159" s="8" t="s">
        <v>27</v>
      </c>
      <c r="F159" s="8" t="s">
        <v>21</v>
      </c>
      <c r="G159" s="8" t="s">
        <v>28</v>
      </c>
      <c r="H159" s="8" t="s">
        <v>564</v>
      </c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</row>
    <row r="160" spans="1:26" ht="15" x14ac:dyDescent="0.2">
      <c r="A160" s="9"/>
      <c r="B160" s="9"/>
      <c r="C160" s="9"/>
      <c r="D160" s="8"/>
      <c r="E160" s="8" t="s">
        <v>31</v>
      </c>
      <c r="F160" s="8" t="s">
        <v>32</v>
      </c>
      <c r="G160" s="8" t="s">
        <v>33</v>
      </c>
      <c r="H160" s="8" t="s">
        <v>564</v>
      </c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</row>
    <row r="161" spans="1:26" ht="15" x14ac:dyDescent="0.2">
      <c r="A161" s="9"/>
      <c r="B161" s="9"/>
      <c r="C161" s="9"/>
      <c r="D161" s="8"/>
      <c r="E161" s="8" t="s">
        <v>79</v>
      </c>
      <c r="F161" s="8" t="s">
        <v>32</v>
      </c>
      <c r="G161" s="8" t="s">
        <v>85</v>
      </c>
      <c r="H161" s="8" t="s">
        <v>564</v>
      </c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</row>
    <row r="162" spans="1:26" ht="15" x14ac:dyDescent="0.2">
      <c r="A162" s="9"/>
      <c r="B162" s="9"/>
      <c r="C162" s="9"/>
      <c r="D162" s="8"/>
      <c r="E162" s="8" t="s">
        <v>642</v>
      </c>
      <c r="F162" s="8" t="s">
        <v>378</v>
      </c>
      <c r="G162" s="8" t="s">
        <v>644</v>
      </c>
      <c r="H162" s="8" t="s">
        <v>564</v>
      </c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</row>
    <row r="163" spans="1:26" ht="15" x14ac:dyDescent="0.2">
      <c r="A163" s="9"/>
      <c r="B163" s="9"/>
      <c r="C163" s="9"/>
      <c r="D163" s="8"/>
      <c r="E163" s="8" t="s">
        <v>478</v>
      </c>
      <c r="F163" s="8" t="s">
        <v>103</v>
      </c>
      <c r="G163" s="8" t="s">
        <v>479</v>
      </c>
      <c r="H163" s="8" t="s">
        <v>564</v>
      </c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</row>
    <row r="164" spans="1:26" ht="15" x14ac:dyDescent="0.2">
      <c r="A164" s="9"/>
      <c r="B164" s="9"/>
      <c r="C164" s="9"/>
      <c r="D164" s="8"/>
      <c r="E164" s="8" t="s">
        <v>548</v>
      </c>
      <c r="F164" s="8" t="s">
        <v>258</v>
      </c>
      <c r="G164" s="8" t="s">
        <v>549</v>
      </c>
      <c r="H164" s="8" t="s">
        <v>564</v>
      </c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</row>
    <row r="165" spans="1:26" ht="15" x14ac:dyDescent="0.2">
      <c r="A165" s="9"/>
      <c r="B165" s="9"/>
      <c r="C165" s="9"/>
      <c r="D165" s="8"/>
      <c r="E165" s="8" t="s">
        <v>758</v>
      </c>
      <c r="F165" s="8" t="s">
        <v>350</v>
      </c>
      <c r="G165" s="8" t="s">
        <v>759</v>
      </c>
      <c r="H165" s="8" t="s">
        <v>564</v>
      </c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</row>
    <row r="166" spans="1:26" ht="15" x14ac:dyDescent="0.2">
      <c r="A166" s="9"/>
      <c r="B166" s="9"/>
      <c r="C166" s="9"/>
      <c r="D166" s="8"/>
      <c r="E166" s="8" t="s">
        <v>618</v>
      </c>
      <c r="F166" s="8" t="s">
        <v>378</v>
      </c>
      <c r="G166" s="8" t="s">
        <v>619</v>
      </c>
      <c r="H166" s="8" t="s">
        <v>564</v>
      </c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</row>
    <row r="167" spans="1:26" ht="15" x14ac:dyDescent="0.2">
      <c r="A167" s="9"/>
      <c r="B167" s="9"/>
      <c r="C167" s="9"/>
      <c r="D167" s="8" t="s">
        <v>705</v>
      </c>
      <c r="E167" s="8" t="s">
        <v>707</v>
      </c>
      <c r="F167" s="8" t="s">
        <v>103</v>
      </c>
      <c r="G167" s="8" t="s">
        <v>708</v>
      </c>
      <c r="H167" s="8" t="s">
        <v>601</v>
      </c>
      <c r="I167" s="8" t="str">
        <f t="shared" ref="I167:I181" si="15">HYPERLINK("https://observablehq.com/@rayraegah/radar-chart","Radar Chart")</f>
        <v>Radar Chart</v>
      </c>
      <c r="J167" s="8" t="str">
        <f t="shared" ref="J167:J170" si="16">HYPERLINK("https://developers.arcgis.com/javascript/3/jssamples/widget_swipe.html","Swipe Map or Density Contour")</f>
        <v>Swipe Map or Density Contour</v>
      </c>
      <c r="K167" s="8" t="s">
        <v>785</v>
      </c>
      <c r="L167" s="8"/>
      <c r="M167" s="8"/>
      <c r="N167" s="8" t="s">
        <v>767</v>
      </c>
      <c r="O167" s="8" t="s">
        <v>768</v>
      </c>
      <c r="P167" s="8" t="s">
        <v>769</v>
      </c>
      <c r="Q167" s="8" t="s">
        <v>770</v>
      </c>
      <c r="R167" s="8" t="s">
        <v>771</v>
      </c>
      <c r="S167" s="8"/>
      <c r="T167" s="8"/>
      <c r="U167" s="8"/>
      <c r="V167" s="8"/>
      <c r="W167" s="8"/>
      <c r="X167" s="8"/>
      <c r="Y167" s="8"/>
      <c r="Z167" s="8"/>
    </row>
    <row r="168" spans="1:26" ht="15" x14ac:dyDescent="0.2">
      <c r="A168" s="9"/>
      <c r="B168" s="9"/>
      <c r="C168" s="9"/>
      <c r="D168" s="8" t="s">
        <v>709</v>
      </c>
      <c r="E168" s="8" t="s">
        <v>711</v>
      </c>
      <c r="F168" s="8" t="s">
        <v>103</v>
      </c>
      <c r="G168" s="8" t="s">
        <v>713</v>
      </c>
      <c r="H168" s="8" t="s">
        <v>601</v>
      </c>
      <c r="I168" s="8" t="str">
        <f t="shared" si="15"/>
        <v>Radar Chart</v>
      </c>
      <c r="J168" s="8" t="str">
        <f t="shared" si="16"/>
        <v>Swipe Map or Density Contour</v>
      </c>
      <c r="K168" s="8" t="s">
        <v>786</v>
      </c>
      <c r="L168" s="8"/>
      <c r="M168" s="8"/>
      <c r="N168" s="8" t="s">
        <v>767</v>
      </c>
      <c r="O168" s="8" t="s">
        <v>768</v>
      </c>
      <c r="P168" s="8" t="s">
        <v>769</v>
      </c>
      <c r="Q168" s="8" t="s">
        <v>770</v>
      </c>
      <c r="R168" s="8" t="s">
        <v>771</v>
      </c>
      <c r="S168" s="8"/>
      <c r="T168" s="8"/>
      <c r="U168" s="8"/>
      <c r="V168" s="8"/>
      <c r="W168" s="8"/>
      <c r="X168" s="8"/>
      <c r="Y168" s="8"/>
      <c r="Z168" s="8"/>
    </row>
    <row r="169" spans="1:26" ht="15" x14ac:dyDescent="0.2">
      <c r="A169" s="9"/>
      <c r="B169" s="9"/>
      <c r="C169" s="9"/>
      <c r="D169" s="8" t="s">
        <v>714</v>
      </c>
      <c r="E169" s="8" t="s">
        <v>716</v>
      </c>
      <c r="F169" s="8" t="s">
        <v>103</v>
      </c>
      <c r="G169" s="8" t="s">
        <v>523</v>
      </c>
      <c r="H169" s="8" t="s">
        <v>601</v>
      </c>
      <c r="I169" s="8" t="str">
        <f t="shared" si="15"/>
        <v>Radar Chart</v>
      </c>
      <c r="J169" s="8" t="str">
        <f t="shared" si="16"/>
        <v>Swipe Map or Density Contour</v>
      </c>
      <c r="K169" s="8" t="s">
        <v>787</v>
      </c>
      <c r="L169" s="8"/>
      <c r="M169" s="8"/>
      <c r="N169" s="8" t="s">
        <v>767</v>
      </c>
      <c r="O169" s="8" t="s">
        <v>768</v>
      </c>
      <c r="P169" s="8" t="s">
        <v>769</v>
      </c>
      <c r="Q169" s="8" t="s">
        <v>770</v>
      </c>
      <c r="R169" s="8" t="s">
        <v>771</v>
      </c>
      <c r="S169" s="8"/>
      <c r="T169" s="8"/>
      <c r="U169" s="8"/>
      <c r="V169" s="8"/>
      <c r="W169" s="8"/>
      <c r="X169" s="8"/>
      <c r="Y169" s="8"/>
      <c r="Z169" s="8"/>
    </row>
    <row r="170" spans="1:26" ht="15" x14ac:dyDescent="0.2">
      <c r="A170" s="9"/>
      <c r="B170" s="9"/>
      <c r="C170" s="9"/>
      <c r="D170" s="8" t="s">
        <v>717</v>
      </c>
      <c r="E170" s="8" t="s">
        <v>719</v>
      </c>
      <c r="F170" s="8" t="s">
        <v>103</v>
      </c>
      <c r="G170" s="8" t="s">
        <v>530</v>
      </c>
      <c r="H170" s="8" t="s">
        <v>601</v>
      </c>
      <c r="I170" s="8" t="str">
        <f t="shared" si="15"/>
        <v>Radar Chart</v>
      </c>
      <c r="J170" s="8" t="str">
        <f t="shared" si="16"/>
        <v>Swipe Map or Density Contour</v>
      </c>
      <c r="K170" s="8" t="s">
        <v>788</v>
      </c>
      <c r="L170" s="8"/>
      <c r="M170" s="8"/>
      <c r="N170" s="8" t="s">
        <v>767</v>
      </c>
      <c r="O170" s="8" t="s">
        <v>768</v>
      </c>
      <c r="P170" s="8" t="s">
        <v>769</v>
      </c>
      <c r="Q170" s="8" t="s">
        <v>770</v>
      </c>
      <c r="R170" s="8" t="s">
        <v>771</v>
      </c>
      <c r="S170" s="8"/>
      <c r="T170" s="8"/>
      <c r="U170" s="8"/>
      <c r="V170" s="8"/>
      <c r="W170" s="8"/>
      <c r="X170" s="8"/>
      <c r="Y170" s="8"/>
      <c r="Z170" s="8"/>
    </row>
    <row r="171" spans="1:26" ht="15" x14ac:dyDescent="0.2">
      <c r="A171" s="9"/>
      <c r="B171" s="9"/>
      <c r="C171" s="9"/>
      <c r="D171" s="8" t="s">
        <v>720</v>
      </c>
      <c r="E171" s="8" t="s">
        <v>722</v>
      </c>
      <c r="F171" s="8" t="s">
        <v>199</v>
      </c>
      <c r="G171" s="8" t="s">
        <v>216</v>
      </c>
      <c r="H171" s="8" t="s">
        <v>601</v>
      </c>
      <c r="I171" s="8" t="str">
        <f t="shared" si="15"/>
        <v>Radar Chart</v>
      </c>
      <c r="J171" s="8" t="str">
        <f t="shared" ref="J171:J173" si="17">HYPERLINK("https://observablehq.com/@d3/bubble-map","Bubble Map")</f>
        <v>Bubble Map</v>
      </c>
      <c r="K171" s="8" t="s">
        <v>789</v>
      </c>
      <c r="L171" s="8"/>
      <c r="M171" s="8"/>
      <c r="N171" s="8" t="s">
        <v>767</v>
      </c>
      <c r="O171" s="8" t="s">
        <v>768</v>
      </c>
      <c r="P171" s="8" t="s">
        <v>769</v>
      </c>
      <c r="Q171" s="8" t="s">
        <v>770</v>
      </c>
      <c r="R171" s="8" t="s">
        <v>771</v>
      </c>
      <c r="S171" s="8"/>
      <c r="T171" s="8"/>
      <c r="U171" s="8"/>
      <c r="V171" s="8"/>
      <c r="W171" s="8"/>
      <c r="X171" s="8"/>
      <c r="Y171" s="8"/>
      <c r="Z171" s="8"/>
    </row>
    <row r="172" spans="1:26" ht="15" x14ac:dyDescent="0.2">
      <c r="A172" s="9"/>
      <c r="B172" s="9"/>
      <c r="C172" s="9"/>
      <c r="D172" s="8" t="s">
        <v>723</v>
      </c>
      <c r="E172" s="8" t="s">
        <v>725</v>
      </c>
      <c r="F172" s="8" t="s">
        <v>224</v>
      </c>
      <c r="G172" s="8" t="s">
        <v>244</v>
      </c>
      <c r="H172" s="8" t="s">
        <v>601</v>
      </c>
      <c r="I172" s="8" t="str">
        <f t="shared" si="15"/>
        <v>Radar Chart</v>
      </c>
      <c r="J172" s="8" t="str">
        <f t="shared" si="17"/>
        <v>Bubble Map</v>
      </c>
      <c r="K172" s="8" t="s">
        <v>790</v>
      </c>
      <c r="L172" s="8"/>
      <c r="M172" s="8"/>
      <c r="N172" s="8" t="s">
        <v>767</v>
      </c>
      <c r="O172" s="8" t="s">
        <v>768</v>
      </c>
      <c r="P172" s="8" t="s">
        <v>769</v>
      </c>
      <c r="Q172" s="8" t="s">
        <v>770</v>
      </c>
      <c r="R172" s="8" t="s">
        <v>771</v>
      </c>
      <c r="S172" s="8"/>
      <c r="T172" s="8"/>
      <c r="U172" s="8"/>
      <c r="V172" s="8"/>
      <c r="W172" s="8"/>
      <c r="X172" s="8"/>
      <c r="Y172" s="8"/>
      <c r="Z172" s="8"/>
    </row>
    <row r="173" spans="1:26" ht="15" x14ac:dyDescent="0.2">
      <c r="A173" s="9"/>
      <c r="B173" s="9"/>
      <c r="C173" s="9"/>
      <c r="D173" s="8" t="s">
        <v>726</v>
      </c>
      <c r="E173" s="8" t="s">
        <v>728</v>
      </c>
      <c r="F173" s="8" t="s">
        <v>258</v>
      </c>
      <c r="G173" s="8" t="s">
        <v>260</v>
      </c>
      <c r="H173" s="8" t="s">
        <v>659</v>
      </c>
      <c r="I173" s="8" t="str">
        <f t="shared" si="15"/>
        <v>Radar Chart</v>
      </c>
      <c r="J173" s="8" t="str">
        <f t="shared" si="17"/>
        <v>Bubble Map</v>
      </c>
      <c r="K173" s="8" t="s">
        <v>791</v>
      </c>
      <c r="L173" s="8"/>
      <c r="M173" s="8"/>
      <c r="N173" s="8" t="s">
        <v>767</v>
      </c>
      <c r="O173" s="8" t="s">
        <v>768</v>
      </c>
      <c r="P173" s="8" t="s">
        <v>769</v>
      </c>
      <c r="Q173" s="8" t="s">
        <v>770</v>
      </c>
      <c r="R173" s="8" t="s">
        <v>771</v>
      </c>
      <c r="S173" s="8"/>
      <c r="T173" s="8"/>
      <c r="U173" s="8"/>
      <c r="V173" s="8"/>
      <c r="W173" s="8"/>
      <c r="X173" s="8"/>
      <c r="Y173" s="8"/>
      <c r="Z173" s="8"/>
    </row>
    <row r="174" spans="1:26" ht="15" x14ac:dyDescent="0.2">
      <c r="A174" s="9"/>
      <c r="B174" s="9"/>
      <c r="C174" s="9"/>
      <c r="D174" s="8" t="s">
        <v>729</v>
      </c>
      <c r="E174" s="8" t="s">
        <v>731</v>
      </c>
      <c r="F174" s="8" t="s">
        <v>258</v>
      </c>
      <c r="G174" s="8" t="s">
        <v>290</v>
      </c>
      <c r="H174" s="8" t="s">
        <v>659</v>
      </c>
      <c r="I174" s="8" t="str">
        <f t="shared" si="15"/>
        <v>Radar Chart</v>
      </c>
      <c r="J174" s="8" t="str">
        <f t="shared" ref="J174:J177" si="18">HYPERLINK("https://developers.arcgis.com/javascript/3/jssamples/widget_swipe.html","Swipe Map or Density Contour")</f>
        <v>Swipe Map or Density Contour</v>
      </c>
      <c r="K174" s="8" t="s">
        <v>792</v>
      </c>
      <c r="L174" s="8"/>
      <c r="M174" s="8"/>
      <c r="N174" s="8" t="s">
        <v>767</v>
      </c>
      <c r="O174" s="8" t="s">
        <v>768</v>
      </c>
      <c r="P174" s="8" t="s">
        <v>769</v>
      </c>
      <c r="Q174" s="8" t="s">
        <v>770</v>
      </c>
      <c r="R174" s="8" t="s">
        <v>771</v>
      </c>
      <c r="S174" s="8"/>
      <c r="T174" s="8"/>
      <c r="U174" s="8"/>
      <c r="V174" s="8"/>
      <c r="W174" s="8"/>
      <c r="X174" s="8"/>
      <c r="Y174" s="8"/>
      <c r="Z174" s="8"/>
    </row>
    <row r="175" spans="1:26" ht="15" x14ac:dyDescent="0.2">
      <c r="A175" s="9"/>
      <c r="B175" s="9"/>
      <c r="C175" s="9"/>
      <c r="D175" s="8" t="s">
        <v>732</v>
      </c>
      <c r="E175" s="8" t="s">
        <v>734</v>
      </c>
      <c r="F175" s="8" t="s">
        <v>258</v>
      </c>
      <c r="G175" s="8" t="s">
        <v>595</v>
      </c>
      <c r="H175" s="8" t="s">
        <v>659</v>
      </c>
      <c r="I175" s="8" t="str">
        <f t="shared" si="15"/>
        <v>Radar Chart</v>
      </c>
      <c r="J175" s="8" t="str">
        <f t="shared" si="18"/>
        <v>Swipe Map or Density Contour</v>
      </c>
      <c r="K175" s="8" t="s">
        <v>793</v>
      </c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</row>
    <row r="176" spans="1:26" ht="15" x14ac:dyDescent="0.2">
      <c r="A176" s="9"/>
      <c r="B176" s="9"/>
      <c r="C176" s="9"/>
      <c r="D176" s="8" t="s">
        <v>735</v>
      </c>
      <c r="E176" s="8" t="s">
        <v>737</v>
      </c>
      <c r="F176" s="8" t="s">
        <v>350</v>
      </c>
      <c r="G176" s="8" t="s">
        <v>367</v>
      </c>
      <c r="H176" s="8" t="s">
        <v>659</v>
      </c>
      <c r="I176" s="8" t="str">
        <f t="shared" si="15"/>
        <v>Radar Chart</v>
      </c>
      <c r="J176" s="8" t="str">
        <f t="shared" si="18"/>
        <v>Swipe Map or Density Contour</v>
      </c>
      <c r="K176" s="8" t="s">
        <v>794</v>
      </c>
      <c r="L176" s="8"/>
      <c r="M176" s="8"/>
      <c r="N176" s="8" t="s">
        <v>767</v>
      </c>
      <c r="O176" s="8" t="s">
        <v>768</v>
      </c>
      <c r="P176" s="8" t="s">
        <v>769</v>
      </c>
      <c r="Q176" s="8" t="s">
        <v>770</v>
      </c>
      <c r="R176" s="8" t="s">
        <v>771</v>
      </c>
      <c r="S176" s="8"/>
      <c r="T176" s="8"/>
      <c r="U176" s="8"/>
      <c r="V176" s="8"/>
      <c r="W176" s="8"/>
      <c r="X176" s="8"/>
      <c r="Y176" s="8"/>
      <c r="Z176" s="8"/>
    </row>
    <row r="177" spans="1:26" ht="15" x14ac:dyDescent="0.2">
      <c r="A177" s="9"/>
      <c r="B177" s="9"/>
      <c r="C177" s="9"/>
      <c r="D177" s="8" t="s">
        <v>739</v>
      </c>
      <c r="E177" s="8" t="s">
        <v>741</v>
      </c>
      <c r="F177" s="8" t="s">
        <v>258</v>
      </c>
      <c r="G177" s="8" t="s">
        <v>395</v>
      </c>
      <c r="H177" s="8" t="s">
        <v>659</v>
      </c>
      <c r="I177" s="8" t="str">
        <f t="shared" si="15"/>
        <v>Radar Chart</v>
      </c>
      <c r="J177" s="8" t="str">
        <f t="shared" si="18"/>
        <v>Swipe Map or Density Contour</v>
      </c>
      <c r="K177" s="8" t="s">
        <v>795</v>
      </c>
      <c r="L177" s="8"/>
      <c r="M177" s="8"/>
      <c r="N177" s="8" t="s">
        <v>767</v>
      </c>
      <c r="O177" s="8" t="s">
        <v>768</v>
      </c>
      <c r="P177" s="8" t="s">
        <v>769</v>
      </c>
      <c r="Q177" s="8" t="s">
        <v>770</v>
      </c>
      <c r="R177" s="8" t="s">
        <v>771</v>
      </c>
      <c r="S177" s="8"/>
      <c r="T177" s="8"/>
      <c r="U177" s="8"/>
      <c r="V177" s="8"/>
      <c r="W177" s="8"/>
      <c r="X177" s="8"/>
      <c r="Y177" s="8"/>
      <c r="Z177" s="8"/>
    </row>
    <row r="178" spans="1:26" ht="15" x14ac:dyDescent="0.2">
      <c r="A178" s="9"/>
      <c r="B178" s="9"/>
      <c r="C178" s="9"/>
      <c r="D178" s="8" t="s">
        <v>742</v>
      </c>
      <c r="E178" s="8" t="s">
        <v>744</v>
      </c>
      <c r="F178" s="8" t="s">
        <v>378</v>
      </c>
      <c r="G178" s="8" t="s">
        <v>417</v>
      </c>
      <c r="H178" s="8" t="s">
        <v>685</v>
      </c>
      <c r="I178" s="8" t="str">
        <f t="shared" si="15"/>
        <v>Radar Chart</v>
      </c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</row>
    <row r="179" spans="1:26" ht="15" x14ac:dyDescent="0.2">
      <c r="A179" s="9"/>
      <c r="B179" s="9"/>
      <c r="C179" s="9"/>
      <c r="D179" s="8" t="s">
        <v>745</v>
      </c>
      <c r="E179" s="8" t="s">
        <v>747</v>
      </c>
      <c r="F179" s="8"/>
      <c r="G179" s="8" t="s">
        <v>692</v>
      </c>
      <c r="H179" s="8" t="s">
        <v>685</v>
      </c>
      <c r="I179" s="8" t="str">
        <f t="shared" si="15"/>
        <v>Radar Chart</v>
      </c>
      <c r="J179" s="8" t="str">
        <f t="shared" ref="J179:J181" si="19">HYPERLINK("https://developers.arcgis.com/javascript/3/jssamples/widget_swipe.html","Swipe Map or Density Contour")</f>
        <v>Swipe Map or Density Contour</v>
      </c>
      <c r="K179" s="8" t="s">
        <v>796</v>
      </c>
      <c r="L179" s="8"/>
      <c r="M179" s="8"/>
      <c r="N179" s="8" t="s">
        <v>767</v>
      </c>
      <c r="O179" s="8" t="s">
        <v>768</v>
      </c>
      <c r="P179" s="8" t="s">
        <v>769</v>
      </c>
      <c r="Q179" s="8" t="s">
        <v>770</v>
      </c>
      <c r="R179" s="8" t="s">
        <v>771</v>
      </c>
      <c r="S179" s="8"/>
      <c r="T179" s="8"/>
      <c r="U179" s="8"/>
      <c r="V179" s="8"/>
      <c r="W179" s="8"/>
      <c r="X179" s="8"/>
      <c r="Y179" s="8"/>
      <c r="Z179" s="8"/>
    </row>
    <row r="180" spans="1:26" ht="15" x14ac:dyDescent="0.2">
      <c r="A180" s="9"/>
      <c r="B180" s="9"/>
      <c r="C180" s="9"/>
      <c r="D180" s="8" t="s">
        <v>749</v>
      </c>
      <c r="E180" s="8" t="s">
        <v>751</v>
      </c>
      <c r="F180" s="8" t="s">
        <v>32</v>
      </c>
      <c r="G180" s="8" t="s">
        <v>696</v>
      </c>
      <c r="H180" s="8" t="s">
        <v>685</v>
      </c>
      <c r="I180" s="8" t="str">
        <f t="shared" si="15"/>
        <v>Radar Chart</v>
      </c>
      <c r="J180" s="8" t="str">
        <f t="shared" si="19"/>
        <v>Swipe Map or Density Contour</v>
      </c>
      <c r="K180" s="8" t="s">
        <v>797</v>
      </c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</row>
    <row r="181" spans="1:26" ht="15" x14ac:dyDescent="0.2">
      <c r="A181" s="9"/>
      <c r="B181" s="9"/>
      <c r="C181" s="9"/>
      <c r="D181" s="8" t="s">
        <v>752</v>
      </c>
      <c r="E181" s="8" t="s">
        <v>754</v>
      </c>
      <c r="F181" s="8" t="s">
        <v>32</v>
      </c>
      <c r="G181" s="8" t="s">
        <v>700</v>
      </c>
      <c r="H181" s="8" t="s">
        <v>685</v>
      </c>
      <c r="I181" s="8" t="str">
        <f t="shared" si="15"/>
        <v>Radar Chart</v>
      </c>
      <c r="J181" s="8" t="str">
        <f t="shared" si="19"/>
        <v>Swipe Map or Density Contour</v>
      </c>
      <c r="K181" s="8" t="s">
        <v>798</v>
      </c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</row>
    <row r="182" spans="1:26" ht="15" x14ac:dyDescent="0.2">
      <c r="B182" s="2"/>
    </row>
    <row r="183" spans="1:26" ht="15" x14ac:dyDescent="0.2">
      <c r="B183" s="2"/>
    </row>
    <row r="184" spans="1:26" ht="15" x14ac:dyDescent="0.2">
      <c r="B184" s="2"/>
    </row>
    <row r="185" spans="1:26" ht="15" x14ac:dyDescent="0.2">
      <c r="B185" s="2"/>
    </row>
    <row r="186" spans="1:26" ht="15" x14ac:dyDescent="0.2">
      <c r="B186" s="2"/>
    </row>
    <row r="187" spans="1:26" ht="15" x14ac:dyDescent="0.2">
      <c r="B187" s="2"/>
    </row>
    <row r="188" spans="1:26" ht="15" x14ac:dyDescent="0.2">
      <c r="B188" s="2"/>
    </row>
    <row r="189" spans="1:26" ht="15" x14ac:dyDescent="0.2">
      <c r="B189" s="2"/>
    </row>
    <row r="190" spans="1:26" ht="15" x14ac:dyDescent="0.2">
      <c r="B190" s="2"/>
    </row>
    <row r="191" spans="1:26" ht="15" x14ac:dyDescent="0.2">
      <c r="B191" s="2"/>
    </row>
    <row r="192" spans="1:26" ht="15" x14ac:dyDescent="0.2">
      <c r="B192" s="2"/>
    </row>
    <row r="193" spans="2:2" ht="15" x14ac:dyDescent="0.2">
      <c r="B193" s="2"/>
    </row>
    <row r="194" spans="2:2" ht="15" x14ac:dyDescent="0.2">
      <c r="B194" s="2"/>
    </row>
    <row r="195" spans="2:2" ht="15" x14ac:dyDescent="0.2">
      <c r="B195" s="2"/>
    </row>
    <row r="196" spans="2:2" ht="15" x14ac:dyDescent="0.2">
      <c r="B196" s="2"/>
    </row>
    <row r="197" spans="2:2" ht="15" x14ac:dyDescent="0.2">
      <c r="B197" s="2"/>
    </row>
    <row r="198" spans="2:2" ht="15" x14ac:dyDescent="0.2">
      <c r="B198" s="2"/>
    </row>
    <row r="199" spans="2:2" ht="15" x14ac:dyDescent="0.2">
      <c r="B199" s="2"/>
    </row>
    <row r="200" spans="2:2" ht="15" x14ac:dyDescent="0.2">
      <c r="B200" s="2"/>
    </row>
    <row r="201" spans="2:2" ht="15" x14ac:dyDescent="0.2">
      <c r="B201" s="2"/>
    </row>
    <row r="202" spans="2:2" ht="15" x14ac:dyDescent="0.2">
      <c r="B202" s="2"/>
    </row>
    <row r="203" spans="2:2" ht="15" x14ac:dyDescent="0.2">
      <c r="B203" s="2"/>
    </row>
    <row r="204" spans="2:2" ht="15" x14ac:dyDescent="0.2">
      <c r="B204" s="2"/>
    </row>
    <row r="205" spans="2:2" ht="15" x14ac:dyDescent="0.2">
      <c r="B205" s="2"/>
    </row>
    <row r="206" spans="2:2" ht="15" x14ac:dyDescent="0.2">
      <c r="B206" s="2"/>
    </row>
    <row r="207" spans="2:2" ht="15" x14ac:dyDescent="0.2">
      <c r="B207" s="2"/>
    </row>
    <row r="208" spans="2:2" ht="15" x14ac:dyDescent="0.2">
      <c r="B208" s="2"/>
    </row>
    <row r="209" spans="2:2" ht="15" x14ac:dyDescent="0.2">
      <c r="B209" s="2"/>
    </row>
    <row r="210" spans="2:2" ht="15" x14ac:dyDescent="0.2">
      <c r="B210" s="2"/>
    </row>
    <row r="211" spans="2:2" ht="15" x14ac:dyDescent="0.2">
      <c r="B211" s="2"/>
    </row>
    <row r="212" spans="2:2" ht="15" x14ac:dyDescent="0.2">
      <c r="B212" s="2"/>
    </row>
    <row r="213" spans="2:2" ht="15" x14ac:dyDescent="0.2">
      <c r="B213" s="2"/>
    </row>
    <row r="214" spans="2:2" ht="15" x14ac:dyDescent="0.2">
      <c r="B214" s="2"/>
    </row>
    <row r="215" spans="2:2" ht="15" x14ac:dyDescent="0.2">
      <c r="B215" s="2"/>
    </row>
    <row r="216" spans="2:2" ht="15" x14ac:dyDescent="0.2">
      <c r="B216" s="2"/>
    </row>
    <row r="217" spans="2:2" ht="15" x14ac:dyDescent="0.2">
      <c r="B217" s="2"/>
    </row>
    <row r="218" spans="2:2" ht="15" x14ac:dyDescent="0.2">
      <c r="B218" s="2"/>
    </row>
    <row r="219" spans="2:2" ht="15" x14ac:dyDescent="0.2">
      <c r="B219" s="2"/>
    </row>
    <row r="220" spans="2:2" ht="15" x14ac:dyDescent="0.2">
      <c r="B220" s="2"/>
    </row>
    <row r="221" spans="2:2" ht="15" x14ac:dyDescent="0.2">
      <c r="B221" s="2"/>
    </row>
    <row r="222" spans="2:2" ht="15" x14ac:dyDescent="0.2">
      <c r="B222" s="2"/>
    </row>
    <row r="223" spans="2:2" ht="15" x14ac:dyDescent="0.2">
      <c r="B223" s="2"/>
    </row>
    <row r="224" spans="2:2" ht="15" x14ac:dyDescent="0.2">
      <c r="B224" s="2"/>
    </row>
    <row r="225" spans="2:2" ht="15" x14ac:dyDescent="0.2">
      <c r="B225" s="2"/>
    </row>
    <row r="226" spans="2:2" ht="15" x14ac:dyDescent="0.2">
      <c r="B226" s="2"/>
    </row>
    <row r="227" spans="2:2" ht="15" x14ac:dyDescent="0.2">
      <c r="B227" s="2"/>
    </row>
    <row r="228" spans="2:2" ht="15" x14ac:dyDescent="0.2">
      <c r="B228" s="2"/>
    </row>
    <row r="229" spans="2:2" ht="15" x14ac:dyDescent="0.2">
      <c r="B229" s="2"/>
    </row>
    <row r="230" spans="2:2" ht="15" x14ac:dyDescent="0.2">
      <c r="B230" s="2"/>
    </row>
    <row r="231" spans="2:2" ht="15" x14ac:dyDescent="0.2">
      <c r="B231" s="2"/>
    </row>
    <row r="232" spans="2:2" ht="15" x14ac:dyDescent="0.2">
      <c r="B232" s="2"/>
    </row>
    <row r="233" spans="2:2" ht="15" x14ac:dyDescent="0.2">
      <c r="B233" s="2"/>
    </row>
    <row r="234" spans="2:2" ht="15" x14ac:dyDescent="0.2">
      <c r="B234" s="2"/>
    </row>
    <row r="235" spans="2:2" ht="15" x14ac:dyDescent="0.2">
      <c r="B235" s="2"/>
    </row>
    <row r="236" spans="2:2" ht="15" x14ac:dyDescent="0.2">
      <c r="B236" s="2"/>
    </row>
    <row r="237" spans="2:2" ht="15" x14ac:dyDescent="0.2">
      <c r="B237" s="2"/>
    </row>
    <row r="238" spans="2:2" ht="15" x14ac:dyDescent="0.2">
      <c r="B238" s="2"/>
    </row>
    <row r="239" spans="2:2" ht="15" x14ac:dyDescent="0.2">
      <c r="B239" s="2"/>
    </row>
    <row r="240" spans="2:2" ht="15" x14ac:dyDescent="0.2">
      <c r="B240" s="2"/>
    </row>
    <row r="241" spans="2:2" ht="15" x14ac:dyDescent="0.2">
      <c r="B241" s="2"/>
    </row>
    <row r="242" spans="2:2" ht="15" x14ac:dyDescent="0.2">
      <c r="B242" s="2"/>
    </row>
    <row r="243" spans="2:2" ht="15" x14ac:dyDescent="0.2">
      <c r="B243" s="2"/>
    </row>
    <row r="244" spans="2:2" ht="15" x14ac:dyDescent="0.2">
      <c r="B244" s="2"/>
    </row>
    <row r="245" spans="2:2" ht="15" x14ac:dyDescent="0.2">
      <c r="B245" s="2"/>
    </row>
    <row r="246" spans="2:2" ht="15" x14ac:dyDescent="0.2">
      <c r="B246" s="2"/>
    </row>
    <row r="247" spans="2:2" ht="15" x14ac:dyDescent="0.2">
      <c r="B247" s="2"/>
    </row>
    <row r="248" spans="2:2" ht="15" x14ac:dyDescent="0.2">
      <c r="B248" s="2"/>
    </row>
    <row r="249" spans="2:2" ht="15" x14ac:dyDescent="0.2">
      <c r="B249" s="2"/>
    </row>
    <row r="250" spans="2:2" ht="15" x14ac:dyDescent="0.2">
      <c r="B250" s="2"/>
    </row>
    <row r="251" spans="2:2" ht="15" x14ac:dyDescent="0.2">
      <c r="B251" s="2"/>
    </row>
    <row r="252" spans="2:2" ht="15" x14ac:dyDescent="0.2">
      <c r="B252" s="2"/>
    </row>
    <row r="253" spans="2:2" ht="15" x14ac:dyDescent="0.2">
      <c r="B253" s="2"/>
    </row>
    <row r="254" spans="2:2" ht="15" x14ac:dyDescent="0.2">
      <c r="B254" s="2"/>
    </row>
    <row r="255" spans="2:2" ht="15" x14ac:dyDescent="0.2">
      <c r="B255" s="2"/>
    </row>
    <row r="256" spans="2:2" ht="15" x14ac:dyDescent="0.2">
      <c r="B256" s="2"/>
    </row>
    <row r="257" spans="2:2" ht="15" x14ac:dyDescent="0.2">
      <c r="B257" s="2"/>
    </row>
    <row r="258" spans="2:2" ht="15" x14ac:dyDescent="0.2">
      <c r="B258" s="2"/>
    </row>
    <row r="259" spans="2:2" ht="15" x14ac:dyDescent="0.2">
      <c r="B259" s="2"/>
    </row>
    <row r="260" spans="2:2" ht="15" x14ac:dyDescent="0.2">
      <c r="B260" s="2"/>
    </row>
    <row r="261" spans="2:2" ht="15" x14ac:dyDescent="0.2">
      <c r="B261" s="2"/>
    </row>
    <row r="262" spans="2:2" ht="15" x14ac:dyDescent="0.2">
      <c r="B262" s="2"/>
    </row>
    <row r="263" spans="2:2" ht="15" x14ac:dyDescent="0.2">
      <c r="B263" s="2"/>
    </row>
    <row r="264" spans="2:2" ht="15" x14ac:dyDescent="0.2">
      <c r="B264" s="2"/>
    </row>
    <row r="265" spans="2:2" ht="15" x14ac:dyDescent="0.2">
      <c r="B265" s="2"/>
    </row>
    <row r="266" spans="2:2" ht="15" x14ac:dyDescent="0.2">
      <c r="B266" s="2"/>
    </row>
    <row r="267" spans="2:2" ht="15" x14ac:dyDescent="0.2">
      <c r="B267" s="2"/>
    </row>
    <row r="268" spans="2:2" ht="15" x14ac:dyDescent="0.2">
      <c r="B268" s="2"/>
    </row>
    <row r="269" spans="2:2" ht="15" x14ac:dyDescent="0.2">
      <c r="B269" s="2"/>
    </row>
    <row r="270" spans="2:2" ht="15" x14ac:dyDescent="0.2">
      <c r="B270" s="2"/>
    </row>
    <row r="271" spans="2:2" ht="15" x14ac:dyDescent="0.2">
      <c r="B271" s="2"/>
    </row>
    <row r="272" spans="2:2" ht="15" x14ac:dyDescent="0.2">
      <c r="B272" s="2"/>
    </row>
    <row r="273" spans="2:2" ht="15" x14ac:dyDescent="0.2">
      <c r="B273" s="2"/>
    </row>
    <row r="274" spans="2:2" ht="15" x14ac:dyDescent="0.2">
      <c r="B274" s="2"/>
    </row>
    <row r="275" spans="2:2" ht="15" x14ac:dyDescent="0.2">
      <c r="B275" s="2"/>
    </row>
    <row r="276" spans="2:2" ht="15" x14ac:dyDescent="0.2">
      <c r="B276" s="2"/>
    </row>
    <row r="277" spans="2:2" ht="15" x14ac:dyDescent="0.2">
      <c r="B277" s="2"/>
    </row>
    <row r="278" spans="2:2" ht="15" x14ac:dyDescent="0.2">
      <c r="B278" s="2"/>
    </row>
    <row r="279" spans="2:2" ht="15" x14ac:dyDescent="0.2">
      <c r="B279" s="2"/>
    </row>
    <row r="280" spans="2:2" ht="15" x14ac:dyDescent="0.2">
      <c r="B280" s="2"/>
    </row>
    <row r="281" spans="2:2" ht="15" x14ac:dyDescent="0.2">
      <c r="B281" s="2"/>
    </row>
    <row r="282" spans="2:2" ht="15" x14ac:dyDescent="0.2">
      <c r="B282" s="2"/>
    </row>
    <row r="283" spans="2:2" ht="15" x14ac:dyDescent="0.2">
      <c r="B283" s="2"/>
    </row>
    <row r="284" spans="2:2" ht="15" x14ac:dyDescent="0.2">
      <c r="B284" s="2"/>
    </row>
    <row r="285" spans="2:2" ht="15" x14ac:dyDescent="0.2">
      <c r="B285" s="2"/>
    </row>
    <row r="286" spans="2:2" ht="15" x14ac:dyDescent="0.2">
      <c r="B286" s="2"/>
    </row>
    <row r="287" spans="2:2" ht="15" x14ac:dyDescent="0.2">
      <c r="B287" s="2"/>
    </row>
    <row r="288" spans="2:2" ht="15" x14ac:dyDescent="0.2">
      <c r="B288" s="2"/>
    </row>
    <row r="289" spans="2:2" ht="15" x14ac:dyDescent="0.2">
      <c r="B289" s="2"/>
    </row>
    <row r="290" spans="2:2" ht="15" x14ac:dyDescent="0.2">
      <c r="B290" s="2"/>
    </row>
    <row r="291" spans="2:2" ht="15" x14ac:dyDescent="0.2">
      <c r="B291" s="2"/>
    </row>
    <row r="292" spans="2:2" ht="15" x14ac:dyDescent="0.2">
      <c r="B292" s="2"/>
    </row>
    <row r="293" spans="2:2" ht="15" x14ac:dyDescent="0.2">
      <c r="B293" s="2"/>
    </row>
    <row r="294" spans="2:2" ht="15" x14ac:dyDescent="0.2">
      <c r="B294" s="2"/>
    </row>
    <row r="295" spans="2:2" ht="15" x14ac:dyDescent="0.2">
      <c r="B295" s="2"/>
    </row>
    <row r="296" spans="2:2" ht="15" x14ac:dyDescent="0.2">
      <c r="B296" s="2"/>
    </row>
    <row r="297" spans="2:2" ht="15" x14ac:dyDescent="0.2">
      <c r="B297" s="2"/>
    </row>
    <row r="298" spans="2:2" ht="15" x14ac:dyDescent="0.2">
      <c r="B298" s="2"/>
    </row>
    <row r="299" spans="2:2" ht="15" x14ac:dyDescent="0.2">
      <c r="B299" s="2"/>
    </row>
    <row r="300" spans="2:2" ht="15" x14ac:dyDescent="0.2">
      <c r="B300" s="2"/>
    </row>
    <row r="301" spans="2:2" ht="15" x14ac:dyDescent="0.2">
      <c r="B301" s="2"/>
    </row>
    <row r="302" spans="2:2" ht="15" x14ac:dyDescent="0.2">
      <c r="B302" s="2"/>
    </row>
    <row r="303" spans="2:2" ht="15" x14ac:dyDescent="0.2">
      <c r="B303" s="2"/>
    </row>
    <row r="304" spans="2:2" ht="15" x14ac:dyDescent="0.2">
      <c r="B304" s="2"/>
    </row>
    <row r="305" spans="2:2" ht="15" x14ac:dyDescent="0.2">
      <c r="B305" s="2"/>
    </row>
    <row r="306" spans="2:2" ht="15" x14ac:dyDescent="0.2">
      <c r="B306" s="2"/>
    </row>
    <row r="307" spans="2:2" ht="15" x14ac:dyDescent="0.2">
      <c r="B307" s="2"/>
    </row>
    <row r="308" spans="2:2" ht="15" x14ac:dyDescent="0.2">
      <c r="B308" s="2"/>
    </row>
    <row r="309" spans="2:2" ht="15" x14ac:dyDescent="0.2">
      <c r="B309" s="2"/>
    </row>
    <row r="310" spans="2:2" ht="15" x14ac:dyDescent="0.2">
      <c r="B310" s="2"/>
    </row>
    <row r="311" spans="2:2" ht="15" x14ac:dyDescent="0.2">
      <c r="B311" s="2"/>
    </row>
    <row r="312" spans="2:2" ht="15" x14ac:dyDescent="0.2">
      <c r="B312" s="2"/>
    </row>
    <row r="313" spans="2:2" ht="15" x14ac:dyDescent="0.2">
      <c r="B313" s="2"/>
    </row>
    <row r="314" spans="2:2" ht="15" x14ac:dyDescent="0.2">
      <c r="B314" s="2"/>
    </row>
    <row r="315" spans="2:2" ht="15" x14ac:dyDescent="0.2">
      <c r="B315" s="2"/>
    </row>
    <row r="316" spans="2:2" ht="15" x14ac:dyDescent="0.2">
      <c r="B316" s="2"/>
    </row>
    <row r="317" spans="2:2" ht="15" x14ac:dyDescent="0.2">
      <c r="B317" s="2"/>
    </row>
    <row r="318" spans="2:2" ht="15" x14ac:dyDescent="0.2">
      <c r="B318" s="2"/>
    </row>
    <row r="319" spans="2:2" ht="15" x14ac:dyDescent="0.2">
      <c r="B319" s="2"/>
    </row>
    <row r="320" spans="2:2" ht="15" x14ac:dyDescent="0.2">
      <c r="B320" s="2"/>
    </row>
    <row r="321" spans="2:2" ht="15" x14ac:dyDescent="0.2">
      <c r="B321" s="2"/>
    </row>
    <row r="322" spans="2:2" ht="15" x14ac:dyDescent="0.2">
      <c r="B322" s="2"/>
    </row>
    <row r="323" spans="2:2" ht="15" x14ac:dyDescent="0.2">
      <c r="B323" s="2"/>
    </row>
    <row r="324" spans="2:2" ht="15" x14ac:dyDescent="0.2">
      <c r="B324" s="2"/>
    </row>
    <row r="325" spans="2:2" ht="15" x14ac:dyDescent="0.2">
      <c r="B325" s="2"/>
    </row>
    <row r="326" spans="2:2" ht="15" x14ac:dyDescent="0.2">
      <c r="B326" s="2"/>
    </row>
    <row r="327" spans="2:2" ht="15" x14ac:dyDescent="0.2">
      <c r="B327" s="2"/>
    </row>
    <row r="328" spans="2:2" ht="15" x14ac:dyDescent="0.2">
      <c r="B328" s="2"/>
    </row>
    <row r="329" spans="2:2" ht="15" x14ac:dyDescent="0.2">
      <c r="B329" s="2"/>
    </row>
    <row r="330" spans="2:2" ht="15" x14ac:dyDescent="0.2">
      <c r="B330" s="2"/>
    </row>
    <row r="331" spans="2:2" ht="15" x14ac:dyDescent="0.2">
      <c r="B331" s="2"/>
    </row>
    <row r="332" spans="2:2" ht="15" x14ac:dyDescent="0.2">
      <c r="B332" s="2"/>
    </row>
    <row r="333" spans="2:2" ht="15" x14ac:dyDescent="0.2">
      <c r="B333" s="2"/>
    </row>
    <row r="334" spans="2:2" ht="15" x14ac:dyDescent="0.2">
      <c r="B334" s="2"/>
    </row>
    <row r="335" spans="2:2" ht="15" x14ac:dyDescent="0.2">
      <c r="B335" s="2"/>
    </row>
    <row r="336" spans="2:2" ht="15" x14ac:dyDescent="0.2">
      <c r="B336" s="2"/>
    </row>
    <row r="337" spans="2:2" ht="15" x14ac:dyDescent="0.2">
      <c r="B337" s="2"/>
    </row>
    <row r="338" spans="2:2" ht="15" x14ac:dyDescent="0.2">
      <c r="B338" s="2"/>
    </row>
    <row r="339" spans="2:2" ht="15" x14ac:dyDescent="0.2">
      <c r="B339" s="2"/>
    </row>
    <row r="340" spans="2:2" ht="15" x14ac:dyDescent="0.2">
      <c r="B340" s="2"/>
    </row>
    <row r="341" spans="2:2" ht="15" x14ac:dyDescent="0.2">
      <c r="B341" s="2"/>
    </row>
    <row r="342" spans="2:2" ht="15" x14ac:dyDescent="0.2">
      <c r="B342" s="2"/>
    </row>
    <row r="343" spans="2:2" ht="15" x14ac:dyDescent="0.2">
      <c r="B343" s="2"/>
    </row>
    <row r="344" spans="2:2" ht="15" x14ac:dyDescent="0.2">
      <c r="B344" s="2"/>
    </row>
    <row r="345" spans="2:2" ht="15" x14ac:dyDescent="0.2">
      <c r="B345" s="2"/>
    </row>
    <row r="346" spans="2:2" ht="15" x14ac:dyDescent="0.2">
      <c r="B346" s="2"/>
    </row>
    <row r="347" spans="2:2" ht="15" x14ac:dyDescent="0.2">
      <c r="B347" s="2"/>
    </row>
    <row r="348" spans="2:2" ht="15" x14ac:dyDescent="0.2">
      <c r="B348" s="2"/>
    </row>
    <row r="349" spans="2:2" ht="15" x14ac:dyDescent="0.2">
      <c r="B349" s="2"/>
    </row>
    <row r="350" spans="2:2" ht="15" x14ac:dyDescent="0.2">
      <c r="B350" s="2"/>
    </row>
    <row r="351" spans="2:2" ht="15" x14ac:dyDescent="0.2">
      <c r="B351" s="2"/>
    </row>
    <row r="352" spans="2:2" ht="15" x14ac:dyDescent="0.2">
      <c r="B352" s="2"/>
    </row>
    <row r="353" spans="2:2" ht="15" x14ac:dyDescent="0.2">
      <c r="B353" s="2"/>
    </row>
    <row r="354" spans="2:2" ht="15" x14ac:dyDescent="0.2">
      <c r="B354" s="2"/>
    </row>
    <row r="355" spans="2:2" ht="15" x14ac:dyDescent="0.2">
      <c r="B355" s="2"/>
    </row>
    <row r="356" spans="2:2" ht="15" x14ac:dyDescent="0.2">
      <c r="B356" s="2"/>
    </row>
    <row r="357" spans="2:2" ht="15" x14ac:dyDescent="0.2">
      <c r="B357" s="2"/>
    </row>
    <row r="358" spans="2:2" ht="15" x14ac:dyDescent="0.2">
      <c r="B358" s="2"/>
    </row>
    <row r="359" spans="2:2" ht="15" x14ac:dyDescent="0.2">
      <c r="B359" s="2"/>
    </row>
    <row r="360" spans="2:2" ht="15" x14ac:dyDescent="0.2">
      <c r="B360" s="2"/>
    </row>
    <row r="361" spans="2:2" ht="15" x14ac:dyDescent="0.2">
      <c r="B361" s="2"/>
    </row>
    <row r="362" spans="2:2" ht="15" x14ac:dyDescent="0.2">
      <c r="B362" s="2"/>
    </row>
    <row r="363" spans="2:2" ht="15" x14ac:dyDescent="0.2">
      <c r="B363" s="2"/>
    </row>
    <row r="364" spans="2:2" ht="15" x14ac:dyDescent="0.2">
      <c r="B364" s="2"/>
    </row>
    <row r="365" spans="2:2" ht="15" x14ac:dyDescent="0.2">
      <c r="B365" s="2"/>
    </row>
    <row r="366" spans="2:2" ht="15" x14ac:dyDescent="0.2">
      <c r="B366" s="2"/>
    </row>
    <row r="367" spans="2:2" ht="15" x14ac:dyDescent="0.2">
      <c r="B367" s="2"/>
    </row>
    <row r="368" spans="2:2" ht="15" x14ac:dyDescent="0.2">
      <c r="B368" s="2"/>
    </row>
    <row r="369" spans="2:2" ht="15" x14ac:dyDescent="0.2">
      <c r="B369" s="2"/>
    </row>
    <row r="370" spans="2:2" ht="15" x14ac:dyDescent="0.2">
      <c r="B370" s="2"/>
    </row>
    <row r="371" spans="2:2" ht="15" x14ac:dyDescent="0.2">
      <c r="B371" s="2"/>
    </row>
    <row r="372" spans="2:2" ht="15" x14ac:dyDescent="0.2">
      <c r="B372" s="2"/>
    </row>
    <row r="373" spans="2:2" ht="15" x14ac:dyDescent="0.2">
      <c r="B373" s="2"/>
    </row>
    <row r="374" spans="2:2" ht="15" x14ac:dyDescent="0.2">
      <c r="B374" s="2"/>
    </row>
    <row r="375" spans="2:2" ht="15" x14ac:dyDescent="0.2">
      <c r="B375" s="2"/>
    </row>
    <row r="376" spans="2:2" ht="15" x14ac:dyDescent="0.2">
      <c r="B376" s="2"/>
    </row>
    <row r="377" spans="2:2" ht="15" x14ac:dyDescent="0.2">
      <c r="B377" s="2"/>
    </row>
    <row r="378" spans="2:2" ht="15" x14ac:dyDescent="0.2">
      <c r="B378" s="2"/>
    </row>
    <row r="379" spans="2:2" ht="15" x14ac:dyDescent="0.2">
      <c r="B379" s="2"/>
    </row>
    <row r="380" spans="2:2" ht="15" x14ac:dyDescent="0.2">
      <c r="B380" s="2"/>
    </row>
    <row r="381" spans="2:2" ht="15" x14ac:dyDescent="0.2">
      <c r="B381" s="2"/>
    </row>
    <row r="382" spans="2:2" ht="15" x14ac:dyDescent="0.2">
      <c r="B382" s="2"/>
    </row>
    <row r="383" spans="2:2" ht="15" x14ac:dyDescent="0.2">
      <c r="B383" s="2"/>
    </row>
    <row r="384" spans="2:2" ht="15" x14ac:dyDescent="0.2">
      <c r="B384" s="2"/>
    </row>
    <row r="385" spans="2:2" ht="15" x14ac:dyDescent="0.2">
      <c r="B385" s="2"/>
    </row>
    <row r="386" spans="2:2" ht="15" x14ac:dyDescent="0.2">
      <c r="B386" s="2"/>
    </row>
    <row r="387" spans="2:2" ht="15" x14ac:dyDescent="0.2">
      <c r="B387" s="2"/>
    </row>
    <row r="388" spans="2:2" ht="15" x14ac:dyDescent="0.2">
      <c r="B388" s="2"/>
    </row>
    <row r="389" spans="2:2" ht="15" x14ac:dyDescent="0.2">
      <c r="B389" s="2"/>
    </row>
    <row r="390" spans="2:2" ht="15" x14ac:dyDescent="0.2">
      <c r="B390" s="2"/>
    </row>
    <row r="391" spans="2:2" ht="15" x14ac:dyDescent="0.2">
      <c r="B391" s="2"/>
    </row>
    <row r="392" spans="2:2" ht="15" x14ac:dyDescent="0.2">
      <c r="B392" s="2"/>
    </row>
    <row r="393" spans="2:2" ht="15" x14ac:dyDescent="0.2">
      <c r="B393" s="2"/>
    </row>
    <row r="394" spans="2:2" ht="15" x14ac:dyDescent="0.2">
      <c r="B394" s="2"/>
    </row>
    <row r="395" spans="2:2" ht="15" x14ac:dyDescent="0.2">
      <c r="B395" s="2"/>
    </row>
    <row r="396" spans="2:2" ht="15" x14ac:dyDescent="0.2">
      <c r="B396" s="2"/>
    </row>
    <row r="397" spans="2:2" ht="15" x14ac:dyDescent="0.2">
      <c r="B397" s="2"/>
    </row>
    <row r="398" spans="2:2" ht="15" x14ac:dyDescent="0.2">
      <c r="B398" s="2"/>
    </row>
    <row r="399" spans="2:2" ht="15" x14ac:dyDescent="0.2">
      <c r="B399" s="2"/>
    </row>
    <row r="400" spans="2:2" ht="15" x14ac:dyDescent="0.2">
      <c r="B400" s="2"/>
    </row>
    <row r="401" spans="2:2" ht="15" x14ac:dyDescent="0.2">
      <c r="B401" s="2"/>
    </row>
    <row r="402" spans="2:2" ht="15" x14ac:dyDescent="0.2">
      <c r="B402" s="2"/>
    </row>
    <row r="403" spans="2:2" ht="15" x14ac:dyDescent="0.2">
      <c r="B403" s="2"/>
    </row>
    <row r="404" spans="2:2" ht="15" x14ac:dyDescent="0.2">
      <c r="B404" s="2"/>
    </row>
    <row r="405" spans="2:2" ht="15" x14ac:dyDescent="0.2">
      <c r="B405" s="2"/>
    </row>
    <row r="406" spans="2:2" ht="15" x14ac:dyDescent="0.2">
      <c r="B406" s="2"/>
    </row>
    <row r="407" spans="2:2" ht="15" x14ac:dyDescent="0.2">
      <c r="B407" s="2"/>
    </row>
    <row r="408" spans="2:2" ht="15" x14ac:dyDescent="0.2">
      <c r="B408" s="2"/>
    </row>
    <row r="409" spans="2:2" ht="15" x14ac:dyDescent="0.2">
      <c r="B409" s="2"/>
    </row>
    <row r="410" spans="2:2" ht="15" x14ac:dyDescent="0.2">
      <c r="B410" s="2"/>
    </row>
    <row r="411" spans="2:2" ht="15" x14ac:dyDescent="0.2">
      <c r="B411" s="2"/>
    </row>
    <row r="412" spans="2:2" ht="15" x14ac:dyDescent="0.2">
      <c r="B412" s="2"/>
    </row>
    <row r="413" spans="2:2" ht="15" x14ac:dyDescent="0.2">
      <c r="B413" s="2"/>
    </row>
    <row r="414" spans="2:2" ht="15" x14ac:dyDescent="0.2">
      <c r="B414" s="2"/>
    </row>
    <row r="415" spans="2:2" ht="15" x14ac:dyDescent="0.2">
      <c r="B415" s="2"/>
    </row>
    <row r="416" spans="2:2" ht="15" x14ac:dyDescent="0.2">
      <c r="B416" s="2"/>
    </row>
    <row r="417" spans="2:2" ht="15" x14ac:dyDescent="0.2">
      <c r="B417" s="2"/>
    </row>
    <row r="418" spans="2:2" ht="15" x14ac:dyDescent="0.2">
      <c r="B418" s="2"/>
    </row>
    <row r="419" spans="2:2" ht="15" x14ac:dyDescent="0.2">
      <c r="B419" s="2"/>
    </row>
    <row r="420" spans="2:2" ht="15" x14ac:dyDescent="0.2">
      <c r="B420" s="2"/>
    </row>
    <row r="421" spans="2:2" ht="15" x14ac:dyDescent="0.2">
      <c r="B421" s="2"/>
    </row>
    <row r="422" spans="2:2" ht="15" x14ac:dyDescent="0.2">
      <c r="B422" s="2"/>
    </row>
    <row r="423" spans="2:2" ht="15" x14ac:dyDescent="0.2">
      <c r="B423" s="2"/>
    </row>
    <row r="424" spans="2:2" ht="15" x14ac:dyDescent="0.2">
      <c r="B424" s="2"/>
    </row>
    <row r="425" spans="2:2" ht="15" x14ac:dyDescent="0.2">
      <c r="B425" s="2"/>
    </row>
    <row r="426" spans="2:2" ht="15" x14ac:dyDescent="0.2">
      <c r="B426" s="2"/>
    </row>
    <row r="427" spans="2:2" ht="15" x14ac:dyDescent="0.2">
      <c r="B427" s="2"/>
    </row>
    <row r="428" spans="2:2" ht="15" x14ac:dyDescent="0.2">
      <c r="B428" s="2"/>
    </row>
    <row r="429" spans="2:2" ht="15" x14ac:dyDescent="0.2">
      <c r="B429" s="2"/>
    </row>
    <row r="430" spans="2:2" ht="15" x14ac:dyDescent="0.2">
      <c r="B430" s="2"/>
    </row>
    <row r="431" spans="2:2" ht="15" x14ac:dyDescent="0.2">
      <c r="B431" s="2"/>
    </row>
    <row r="432" spans="2:2" ht="15" x14ac:dyDescent="0.2">
      <c r="B432" s="2"/>
    </row>
    <row r="433" spans="2:2" ht="15" x14ac:dyDescent="0.2">
      <c r="B433" s="2"/>
    </row>
    <row r="434" spans="2:2" ht="15" x14ac:dyDescent="0.2">
      <c r="B434" s="2"/>
    </row>
    <row r="435" spans="2:2" ht="15" x14ac:dyDescent="0.2">
      <c r="B435" s="2"/>
    </row>
    <row r="436" spans="2:2" ht="15" x14ac:dyDescent="0.2">
      <c r="B436" s="2"/>
    </row>
    <row r="437" spans="2:2" ht="15" x14ac:dyDescent="0.2">
      <c r="B437" s="2"/>
    </row>
    <row r="438" spans="2:2" ht="15" x14ac:dyDescent="0.2">
      <c r="B438" s="2"/>
    </row>
    <row r="439" spans="2:2" ht="15" x14ac:dyDescent="0.2">
      <c r="B439" s="2"/>
    </row>
    <row r="440" spans="2:2" ht="15" x14ac:dyDescent="0.2">
      <c r="B440" s="2"/>
    </row>
    <row r="441" spans="2:2" ht="15" x14ac:dyDescent="0.2">
      <c r="B441" s="2"/>
    </row>
    <row r="442" spans="2:2" ht="15" x14ac:dyDescent="0.2">
      <c r="B442" s="2"/>
    </row>
    <row r="443" spans="2:2" ht="15" x14ac:dyDescent="0.2">
      <c r="B443" s="2"/>
    </row>
    <row r="444" spans="2:2" ht="15" x14ac:dyDescent="0.2">
      <c r="B444" s="2"/>
    </row>
    <row r="445" spans="2:2" ht="15" x14ac:dyDescent="0.2">
      <c r="B445" s="2"/>
    </row>
    <row r="446" spans="2:2" ht="15" x14ac:dyDescent="0.2">
      <c r="B446" s="2"/>
    </row>
    <row r="447" spans="2:2" ht="15" x14ac:dyDescent="0.2">
      <c r="B447" s="2"/>
    </row>
    <row r="448" spans="2:2" ht="15" x14ac:dyDescent="0.2">
      <c r="B448" s="2"/>
    </row>
    <row r="449" spans="2:2" ht="15" x14ac:dyDescent="0.2">
      <c r="B449" s="2"/>
    </row>
    <row r="450" spans="2:2" ht="15" x14ac:dyDescent="0.2">
      <c r="B450" s="2"/>
    </row>
    <row r="451" spans="2:2" ht="15" x14ac:dyDescent="0.2">
      <c r="B451" s="2"/>
    </row>
    <row r="452" spans="2:2" ht="15" x14ac:dyDescent="0.2">
      <c r="B452" s="2"/>
    </row>
    <row r="453" spans="2:2" ht="15" x14ac:dyDescent="0.2">
      <c r="B453" s="2"/>
    </row>
    <row r="454" spans="2:2" ht="15" x14ac:dyDescent="0.2">
      <c r="B454" s="2"/>
    </row>
    <row r="455" spans="2:2" ht="15" x14ac:dyDescent="0.2">
      <c r="B455" s="2"/>
    </row>
    <row r="456" spans="2:2" ht="15" x14ac:dyDescent="0.2">
      <c r="B456" s="2"/>
    </row>
    <row r="457" spans="2:2" ht="15" x14ac:dyDescent="0.2">
      <c r="B457" s="2"/>
    </row>
    <row r="458" spans="2:2" ht="15" x14ac:dyDescent="0.2">
      <c r="B458" s="2"/>
    </row>
    <row r="459" spans="2:2" ht="15" x14ac:dyDescent="0.2">
      <c r="B459" s="2"/>
    </row>
    <row r="460" spans="2:2" ht="15" x14ac:dyDescent="0.2">
      <c r="B460" s="2"/>
    </row>
    <row r="461" spans="2:2" ht="15" x14ac:dyDescent="0.2">
      <c r="B461" s="2"/>
    </row>
    <row r="462" spans="2:2" ht="15" x14ac:dyDescent="0.2">
      <c r="B462" s="2"/>
    </row>
    <row r="463" spans="2:2" ht="15" x14ac:dyDescent="0.2">
      <c r="B463" s="2"/>
    </row>
    <row r="464" spans="2:2" ht="15" x14ac:dyDescent="0.2">
      <c r="B464" s="2"/>
    </row>
    <row r="465" spans="2:2" ht="15" x14ac:dyDescent="0.2">
      <c r="B465" s="2"/>
    </row>
    <row r="466" spans="2:2" ht="15" x14ac:dyDescent="0.2">
      <c r="B466" s="2"/>
    </row>
    <row r="467" spans="2:2" ht="15" x14ac:dyDescent="0.2">
      <c r="B467" s="2"/>
    </row>
    <row r="468" spans="2:2" ht="15" x14ac:dyDescent="0.2">
      <c r="B468" s="2"/>
    </row>
    <row r="469" spans="2:2" ht="15" x14ac:dyDescent="0.2">
      <c r="B469" s="2"/>
    </row>
    <row r="470" spans="2:2" ht="15" x14ac:dyDescent="0.2">
      <c r="B470" s="2"/>
    </row>
    <row r="471" spans="2:2" ht="15" x14ac:dyDescent="0.2">
      <c r="B471" s="2"/>
    </row>
    <row r="472" spans="2:2" ht="15" x14ac:dyDescent="0.2">
      <c r="B472" s="2"/>
    </row>
    <row r="473" spans="2:2" ht="15" x14ac:dyDescent="0.2">
      <c r="B473" s="2"/>
    </row>
    <row r="474" spans="2:2" ht="15" x14ac:dyDescent="0.2">
      <c r="B474" s="2"/>
    </row>
    <row r="475" spans="2:2" ht="15" x14ac:dyDescent="0.2">
      <c r="B475" s="2"/>
    </row>
    <row r="476" spans="2:2" ht="15" x14ac:dyDescent="0.2">
      <c r="B476" s="2"/>
    </row>
    <row r="477" spans="2:2" ht="15" x14ac:dyDescent="0.2">
      <c r="B477" s="2"/>
    </row>
    <row r="478" spans="2:2" ht="15" x14ac:dyDescent="0.2">
      <c r="B478" s="2"/>
    </row>
    <row r="479" spans="2:2" ht="15" x14ac:dyDescent="0.2">
      <c r="B479" s="2"/>
    </row>
    <row r="480" spans="2:2" ht="15" x14ac:dyDescent="0.2">
      <c r="B480" s="2"/>
    </row>
    <row r="481" spans="2:2" ht="15" x14ac:dyDescent="0.2">
      <c r="B481" s="2"/>
    </row>
    <row r="482" spans="2:2" ht="15" x14ac:dyDescent="0.2">
      <c r="B482" s="2"/>
    </row>
    <row r="483" spans="2:2" ht="15" x14ac:dyDescent="0.2">
      <c r="B483" s="2"/>
    </row>
    <row r="484" spans="2:2" ht="15" x14ac:dyDescent="0.2">
      <c r="B484" s="2"/>
    </row>
    <row r="485" spans="2:2" ht="15" x14ac:dyDescent="0.2">
      <c r="B485" s="2"/>
    </row>
    <row r="486" spans="2:2" ht="15" x14ac:dyDescent="0.2">
      <c r="B486" s="2"/>
    </row>
    <row r="487" spans="2:2" ht="15" x14ac:dyDescent="0.2">
      <c r="B487" s="2"/>
    </row>
    <row r="488" spans="2:2" ht="15" x14ac:dyDescent="0.2">
      <c r="B488" s="2"/>
    </row>
    <row r="489" spans="2:2" ht="15" x14ac:dyDescent="0.2">
      <c r="B489" s="2"/>
    </row>
    <row r="490" spans="2:2" ht="15" x14ac:dyDescent="0.2">
      <c r="B490" s="2"/>
    </row>
    <row r="491" spans="2:2" ht="15" x14ac:dyDescent="0.2">
      <c r="B491" s="2"/>
    </row>
    <row r="492" spans="2:2" ht="15" x14ac:dyDescent="0.2">
      <c r="B492" s="2"/>
    </row>
    <row r="493" spans="2:2" ht="15" x14ac:dyDescent="0.2">
      <c r="B493" s="2"/>
    </row>
    <row r="494" spans="2:2" ht="15" x14ac:dyDescent="0.2">
      <c r="B494" s="2"/>
    </row>
    <row r="495" spans="2:2" ht="15" x14ac:dyDescent="0.2">
      <c r="B495" s="2"/>
    </row>
    <row r="496" spans="2:2" ht="15" x14ac:dyDescent="0.2">
      <c r="B496" s="2"/>
    </row>
    <row r="497" spans="2:2" ht="15" x14ac:dyDescent="0.2">
      <c r="B497" s="2"/>
    </row>
    <row r="498" spans="2:2" ht="15" x14ac:dyDescent="0.2">
      <c r="B498" s="2"/>
    </row>
    <row r="499" spans="2:2" ht="15" x14ac:dyDescent="0.2">
      <c r="B499" s="2"/>
    </row>
    <row r="500" spans="2:2" ht="15" x14ac:dyDescent="0.2">
      <c r="B500" s="2"/>
    </row>
    <row r="501" spans="2:2" ht="15" x14ac:dyDescent="0.2">
      <c r="B501" s="2"/>
    </row>
    <row r="502" spans="2:2" ht="15" x14ac:dyDescent="0.2">
      <c r="B502" s="2"/>
    </row>
    <row r="503" spans="2:2" ht="15" x14ac:dyDescent="0.2">
      <c r="B503" s="2"/>
    </row>
    <row r="504" spans="2:2" ht="15" x14ac:dyDescent="0.2">
      <c r="B504" s="2"/>
    </row>
    <row r="505" spans="2:2" ht="15" x14ac:dyDescent="0.2">
      <c r="B505" s="2"/>
    </row>
    <row r="506" spans="2:2" ht="15" x14ac:dyDescent="0.2">
      <c r="B506" s="2"/>
    </row>
    <row r="507" spans="2:2" ht="15" x14ac:dyDescent="0.2">
      <c r="B507" s="2"/>
    </row>
    <row r="508" spans="2:2" ht="15" x14ac:dyDescent="0.2">
      <c r="B508" s="2"/>
    </row>
    <row r="509" spans="2:2" ht="15" x14ac:dyDescent="0.2">
      <c r="B509" s="2"/>
    </row>
    <row r="510" spans="2:2" ht="15" x14ac:dyDescent="0.2">
      <c r="B510" s="2"/>
    </row>
    <row r="511" spans="2:2" ht="15" x14ac:dyDescent="0.2">
      <c r="B511" s="2"/>
    </row>
    <row r="512" spans="2:2" ht="15" x14ac:dyDescent="0.2">
      <c r="B512" s="2"/>
    </row>
    <row r="513" spans="2:2" ht="15" x14ac:dyDescent="0.2">
      <c r="B513" s="2"/>
    </row>
    <row r="514" spans="2:2" ht="15" x14ac:dyDescent="0.2">
      <c r="B514" s="2"/>
    </row>
    <row r="515" spans="2:2" ht="15" x14ac:dyDescent="0.2">
      <c r="B515" s="2"/>
    </row>
    <row r="516" spans="2:2" ht="15" x14ac:dyDescent="0.2">
      <c r="B516" s="2"/>
    </row>
    <row r="517" spans="2:2" ht="15" x14ac:dyDescent="0.2">
      <c r="B517" s="2"/>
    </row>
    <row r="518" spans="2:2" ht="15" x14ac:dyDescent="0.2">
      <c r="B518" s="2"/>
    </row>
    <row r="519" spans="2:2" ht="15" x14ac:dyDescent="0.2">
      <c r="B519" s="2"/>
    </row>
    <row r="520" spans="2:2" ht="15" x14ac:dyDescent="0.2">
      <c r="B520" s="2"/>
    </row>
    <row r="521" spans="2:2" ht="15" x14ac:dyDescent="0.2">
      <c r="B521" s="2"/>
    </row>
    <row r="522" spans="2:2" ht="15" x14ac:dyDescent="0.2">
      <c r="B522" s="2"/>
    </row>
    <row r="523" spans="2:2" ht="15" x14ac:dyDescent="0.2">
      <c r="B523" s="2"/>
    </row>
    <row r="524" spans="2:2" ht="15" x14ac:dyDescent="0.2">
      <c r="B524" s="2"/>
    </row>
    <row r="525" spans="2:2" ht="15" x14ac:dyDescent="0.2">
      <c r="B525" s="2"/>
    </row>
    <row r="526" spans="2:2" ht="15" x14ac:dyDescent="0.2">
      <c r="B526" s="2"/>
    </row>
    <row r="527" spans="2:2" ht="15" x14ac:dyDescent="0.2">
      <c r="B527" s="2"/>
    </row>
    <row r="528" spans="2:2" ht="15" x14ac:dyDescent="0.2">
      <c r="B528" s="2"/>
    </row>
    <row r="529" spans="2:2" ht="15" x14ac:dyDescent="0.2">
      <c r="B529" s="2"/>
    </row>
    <row r="530" spans="2:2" ht="15" x14ac:dyDescent="0.2">
      <c r="B530" s="2"/>
    </row>
    <row r="531" spans="2:2" ht="15" x14ac:dyDescent="0.2">
      <c r="B531" s="2"/>
    </row>
    <row r="532" spans="2:2" ht="15" x14ac:dyDescent="0.2">
      <c r="B532" s="2"/>
    </row>
    <row r="533" spans="2:2" ht="15" x14ac:dyDescent="0.2">
      <c r="B533" s="2"/>
    </row>
    <row r="534" spans="2:2" ht="15" x14ac:dyDescent="0.2">
      <c r="B534" s="2"/>
    </row>
    <row r="535" spans="2:2" ht="15" x14ac:dyDescent="0.2">
      <c r="B535" s="2"/>
    </row>
    <row r="536" spans="2:2" ht="15" x14ac:dyDescent="0.2">
      <c r="B536" s="2"/>
    </row>
    <row r="537" spans="2:2" ht="15" x14ac:dyDescent="0.2">
      <c r="B537" s="2"/>
    </row>
    <row r="538" spans="2:2" ht="15" x14ac:dyDescent="0.2">
      <c r="B538" s="2"/>
    </row>
    <row r="539" spans="2:2" ht="15" x14ac:dyDescent="0.2">
      <c r="B539" s="2"/>
    </row>
    <row r="540" spans="2:2" ht="15" x14ac:dyDescent="0.2">
      <c r="B540" s="2"/>
    </row>
    <row r="541" spans="2:2" ht="15" x14ac:dyDescent="0.2">
      <c r="B541" s="2"/>
    </row>
    <row r="542" spans="2:2" ht="15" x14ac:dyDescent="0.2">
      <c r="B542" s="2"/>
    </row>
    <row r="543" spans="2:2" ht="15" x14ac:dyDescent="0.2">
      <c r="B543" s="2"/>
    </row>
    <row r="544" spans="2:2" ht="15" x14ac:dyDescent="0.2">
      <c r="B544" s="2"/>
    </row>
    <row r="545" spans="2:2" ht="15" x14ac:dyDescent="0.2">
      <c r="B545" s="2"/>
    </row>
    <row r="546" spans="2:2" ht="15" x14ac:dyDescent="0.2">
      <c r="B546" s="2"/>
    </row>
    <row r="547" spans="2:2" ht="15" x14ac:dyDescent="0.2">
      <c r="B547" s="2"/>
    </row>
    <row r="548" spans="2:2" ht="15" x14ac:dyDescent="0.2">
      <c r="B548" s="2"/>
    </row>
    <row r="549" spans="2:2" ht="15" x14ac:dyDescent="0.2">
      <c r="B549" s="2"/>
    </row>
    <row r="550" spans="2:2" ht="15" x14ac:dyDescent="0.2">
      <c r="B550" s="2"/>
    </row>
    <row r="551" spans="2:2" ht="15" x14ac:dyDescent="0.2">
      <c r="B551" s="2"/>
    </row>
    <row r="552" spans="2:2" ht="15" x14ac:dyDescent="0.2">
      <c r="B552" s="2"/>
    </row>
    <row r="553" spans="2:2" ht="15" x14ac:dyDescent="0.2">
      <c r="B553" s="2"/>
    </row>
    <row r="554" spans="2:2" ht="15" x14ac:dyDescent="0.2">
      <c r="B554" s="2"/>
    </row>
    <row r="555" spans="2:2" ht="15" x14ac:dyDescent="0.2">
      <c r="B555" s="2"/>
    </row>
    <row r="556" spans="2:2" ht="15" x14ac:dyDescent="0.2">
      <c r="B556" s="2"/>
    </row>
    <row r="557" spans="2:2" ht="15" x14ac:dyDescent="0.2">
      <c r="B557" s="2"/>
    </row>
    <row r="558" spans="2:2" ht="15" x14ac:dyDescent="0.2">
      <c r="B558" s="2"/>
    </row>
    <row r="559" spans="2:2" ht="15" x14ac:dyDescent="0.2">
      <c r="B559" s="2"/>
    </row>
    <row r="560" spans="2:2" ht="15" x14ac:dyDescent="0.2">
      <c r="B560" s="2"/>
    </row>
    <row r="561" spans="2:2" ht="15" x14ac:dyDescent="0.2">
      <c r="B561" s="2"/>
    </row>
    <row r="562" spans="2:2" ht="15" x14ac:dyDescent="0.2">
      <c r="B562" s="2"/>
    </row>
    <row r="563" spans="2:2" ht="15" x14ac:dyDescent="0.2">
      <c r="B563" s="2"/>
    </row>
    <row r="564" spans="2:2" ht="15" x14ac:dyDescent="0.2">
      <c r="B564" s="2"/>
    </row>
    <row r="565" spans="2:2" ht="15" x14ac:dyDescent="0.2">
      <c r="B565" s="2"/>
    </row>
    <row r="566" spans="2:2" ht="15" x14ac:dyDescent="0.2">
      <c r="B566" s="2"/>
    </row>
    <row r="567" spans="2:2" ht="15" x14ac:dyDescent="0.2">
      <c r="B567" s="2"/>
    </row>
    <row r="568" spans="2:2" ht="15" x14ac:dyDescent="0.2">
      <c r="B568" s="2"/>
    </row>
    <row r="569" spans="2:2" ht="15" x14ac:dyDescent="0.2">
      <c r="B569" s="2"/>
    </row>
    <row r="570" spans="2:2" ht="15" x14ac:dyDescent="0.2">
      <c r="B570" s="2"/>
    </row>
    <row r="571" spans="2:2" ht="15" x14ac:dyDescent="0.2">
      <c r="B571" s="2"/>
    </row>
    <row r="572" spans="2:2" ht="15" x14ac:dyDescent="0.2">
      <c r="B572" s="2"/>
    </row>
    <row r="573" spans="2:2" ht="15" x14ac:dyDescent="0.2">
      <c r="B573" s="2"/>
    </row>
    <row r="574" spans="2:2" ht="15" x14ac:dyDescent="0.2">
      <c r="B574" s="2"/>
    </row>
    <row r="575" spans="2:2" ht="15" x14ac:dyDescent="0.2">
      <c r="B575" s="2"/>
    </row>
    <row r="576" spans="2:2" ht="15" x14ac:dyDescent="0.2">
      <c r="B576" s="2"/>
    </row>
    <row r="577" spans="2:2" ht="15" x14ac:dyDescent="0.2">
      <c r="B577" s="2"/>
    </row>
    <row r="578" spans="2:2" ht="15" x14ac:dyDescent="0.2">
      <c r="B578" s="2"/>
    </row>
    <row r="579" spans="2:2" ht="15" x14ac:dyDescent="0.2">
      <c r="B579" s="2"/>
    </row>
    <row r="580" spans="2:2" ht="15" x14ac:dyDescent="0.2">
      <c r="B580" s="2"/>
    </row>
    <row r="581" spans="2:2" ht="15" x14ac:dyDescent="0.2">
      <c r="B581" s="2"/>
    </row>
    <row r="582" spans="2:2" ht="15" x14ac:dyDescent="0.2">
      <c r="B582" s="2"/>
    </row>
    <row r="583" spans="2:2" ht="15" x14ac:dyDescent="0.2">
      <c r="B583" s="2"/>
    </row>
    <row r="584" spans="2:2" ht="15" x14ac:dyDescent="0.2">
      <c r="B584" s="2"/>
    </row>
    <row r="585" spans="2:2" ht="15" x14ac:dyDescent="0.2">
      <c r="B585" s="2"/>
    </row>
    <row r="586" spans="2:2" ht="15" x14ac:dyDescent="0.2">
      <c r="B586" s="2"/>
    </row>
    <row r="587" spans="2:2" ht="15" x14ac:dyDescent="0.2">
      <c r="B587" s="2"/>
    </row>
    <row r="588" spans="2:2" ht="15" x14ac:dyDescent="0.2">
      <c r="B588" s="2"/>
    </row>
    <row r="589" spans="2:2" ht="15" x14ac:dyDescent="0.2">
      <c r="B589" s="2"/>
    </row>
    <row r="590" spans="2:2" ht="15" x14ac:dyDescent="0.2">
      <c r="B590" s="2"/>
    </row>
    <row r="591" spans="2:2" ht="15" x14ac:dyDescent="0.2">
      <c r="B591" s="2"/>
    </row>
    <row r="592" spans="2:2" ht="15" x14ac:dyDescent="0.2">
      <c r="B592" s="2"/>
    </row>
    <row r="593" spans="2:2" ht="15" x14ac:dyDescent="0.2">
      <c r="B593" s="2"/>
    </row>
    <row r="594" spans="2:2" ht="15" x14ac:dyDescent="0.2">
      <c r="B594" s="2"/>
    </row>
    <row r="595" spans="2:2" ht="15" x14ac:dyDescent="0.2">
      <c r="B595" s="2"/>
    </row>
    <row r="596" spans="2:2" ht="15" x14ac:dyDescent="0.2">
      <c r="B596" s="2"/>
    </row>
    <row r="597" spans="2:2" ht="15" x14ac:dyDescent="0.2">
      <c r="B597" s="2"/>
    </row>
    <row r="598" spans="2:2" ht="15" x14ac:dyDescent="0.2">
      <c r="B598" s="2"/>
    </row>
    <row r="599" spans="2:2" ht="15" x14ac:dyDescent="0.2">
      <c r="B599" s="2"/>
    </row>
    <row r="600" spans="2:2" ht="15" x14ac:dyDescent="0.2">
      <c r="B600" s="2"/>
    </row>
    <row r="601" spans="2:2" ht="15" x14ac:dyDescent="0.2">
      <c r="B601" s="2"/>
    </row>
    <row r="602" spans="2:2" ht="15" x14ac:dyDescent="0.2">
      <c r="B602" s="2"/>
    </row>
    <row r="603" spans="2:2" ht="15" x14ac:dyDescent="0.2">
      <c r="B603" s="2"/>
    </row>
    <row r="604" spans="2:2" ht="15" x14ac:dyDescent="0.2">
      <c r="B604" s="2"/>
    </row>
    <row r="605" spans="2:2" ht="15" x14ac:dyDescent="0.2">
      <c r="B605" s="2"/>
    </row>
    <row r="606" spans="2:2" ht="15" x14ac:dyDescent="0.2">
      <c r="B606" s="2"/>
    </row>
    <row r="607" spans="2:2" ht="15" x14ac:dyDescent="0.2">
      <c r="B607" s="2"/>
    </row>
    <row r="608" spans="2:2" ht="15" x14ac:dyDescent="0.2">
      <c r="B608" s="2"/>
    </row>
    <row r="609" spans="2:2" ht="15" x14ac:dyDescent="0.2">
      <c r="B609" s="2"/>
    </row>
    <row r="610" spans="2:2" ht="15" x14ac:dyDescent="0.2">
      <c r="B610" s="2"/>
    </row>
    <row r="611" spans="2:2" ht="15" x14ac:dyDescent="0.2">
      <c r="B611" s="2"/>
    </row>
    <row r="612" spans="2:2" ht="15" x14ac:dyDescent="0.2">
      <c r="B612" s="2"/>
    </row>
    <row r="613" spans="2:2" ht="15" x14ac:dyDescent="0.2">
      <c r="B613" s="2"/>
    </row>
    <row r="614" spans="2:2" ht="15" x14ac:dyDescent="0.2">
      <c r="B614" s="2"/>
    </row>
    <row r="615" spans="2:2" ht="15" x14ac:dyDescent="0.2">
      <c r="B615" s="2"/>
    </row>
    <row r="616" spans="2:2" ht="15" x14ac:dyDescent="0.2">
      <c r="B616" s="2"/>
    </row>
    <row r="617" spans="2:2" ht="15" x14ac:dyDescent="0.2">
      <c r="B617" s="2"/>
    </row>
    <row r="618" spans="2:2" ht="15" x14ac:dyDescent="0.2">
      <c r="B618" s="2"/>
    </row>
    <row r="619" spans="2:2" ht="15" x14ac:dyDescent="0.2">
      <c r="B619" s="2"/>
    </row>
    <row r="620" spans="2:2" ht="15" x14ac:dyDescent="0.2">
      <c r="B620" s="2"/>
    </row>
    <row r="621" spans="2:2" ht="15" x14ac:dyDescent="0.2">
      <c r="B621" s="2"/>
    </row>
    <row r="622" spans="2:2" ht="15" x14ac:dyDescent="0.2">
      <c r="B622" s="2"/>
    </row>
    <row r="623" spans="2:2" ht="15" x14ac:dyDescent="0.2">
      <c r="B623" s="2"/>
    </row>
    <row r="624" spans="2:2" ht="15" x14ac:dyDescent="0.2">
      <c r="B624" s="2"/>
    </row>
    <row r="625" spans="2:2" ht="15" x14ac:dyDescent="0.2">
      <c r="B625" s="2"/>
    </row>
    <row r="626" spans="2:2" ht="15" x14ac:dyDescent="0.2">
      <c r="B626" s="2"/>
    </row>
    <row r="627" spans="2:2" ht="15" x14ac:dyDescent="0.2">
      <c r="B627" s="2"/>
    </row>
    <row r="628" spans="2:2" ht="15" x14ac:dyDescent="0.2">
      <c r="B628" s="2"/>
    </row>
    <row r="629" spans="2:2" ht="15" x14ac:dyDescent="0.2">
      <c r="B629" s="2"/>
    </row>
    <row r="630" spans="2:2" ht="15" x14ac:dyDescent="0.2">
      <c r="B630" s="2"/>
    </row>
    <row r="631" spans="2:2" ht="15" x14ac:dyDescent="0.2">
      <c r="B631" s="2"/>
    </row>
    <row r="632" spans="2:2" ht="15" x14ac:dyDescent="0.2">
      <c r="B632" s="2"/>
    </row>
    <row r="633" spans="2:2" ht="15" x14ac:dyDescent="0.2">
      <c r="B633" s="2"/>
    </row>
    <row r="634" spans="2:2" ht="15" x14ac:dyDescent="0.2">
      <c r="B634" s="2"/>
    </row>
    <row r="635" spans="2:2" ht="15" x14ac:dyDescent="0.2">
      <c r="B635" s="2"/>
    </row>
    <row r="636" spans="2:2" ht="15" x14ac:dyDescent="0.2">
      <c r="B636" s="2"/>
    </row>
    <row r="637" spans="2:2" ht="15" x14ac:dyDescent="0.2">
      <c r="B637" s="2"/>
    </row>
    <row r="638" spans="2:2" ht="15" x14ac:dyDescent="0.2">
      <c r="B638" s="2"/>
    </row>
    <row r="639" spans="2:2" ht="15" x14ac:dyDescent="0.2">
      <c r="B639" s="2"/>
    </row>
    <row r="640" spans="2:2" ht="15" x14ac:dyDescent="0.2">
      <c r="B640" s="2"/>
    </row>
    <row r="641" spans="2:2" ht="15" x14ac:dyDescent="0.2">
      <c r="B641" s="2"/>
    </row>
    <row r="642" spans="2:2" ht="15" x14ac:dyDescent="0.2">
      <c r="B642" s="2"/>
    </row>
    <row r="643" spans="2:2" ht="15" x14ac:dyDescent="0.2">
      <c r="B643" s="2"/>
    </row>
    <row r="644" spans="2:2" ht="15" x14ac:dyDescent="0.2">
      <c r="B644" s="2"/>
    </row>
    <row r="645" spans="2:2" ht="15" x14ac:dyDescent="0.2">
      <c r="B645" s="2"/>
    </row>
    <row r="646" spans="2:2" ht="15" x14ac:dyDescent="0.2">
      <c r="B646" s="2"/>
    </row>
    <row r="647" spans="2:2" ht="15" x14ac:dyDescent="0.2">
      <c r="B647" s="2"/>
    </row>
    <row r="648" spans="2:2" ht="15" x14ac:dyDescent="0.2">
      <c r="B648" s="2"/>
    </row>
    <row r="649" spans="2:2" ht="15" x14ac:dyDescent="0.2">
      <c r="B649" s="2"/>
    </row>
    <row r="650" spans="2:2" ht="15" x14ac:dyDescent="0.2">
      <c r="B650" s="2"/>
    </row>
    <row r="651" spans="2:2" ht="15" x14ac:dyDescent="0.2">
      <c r="B651" s="2"/>
    </row>
    <row r="652" spans="2:2" ht="15" x14ac:dyDescent="0.2">
      <c r="B652" s="2"/>
    </row>
    <row r="653" spans="2:2" ht="15" x14ac:dyDescent="0.2">
      <c r="B653" s="2"/>
    </row>
    <row r="654" spans="2:2" ht="15" x14ac:dyDescent="0.2">
      <c r="B654" s="2"/>
    </row>
    <row r="655" spans="2:2" ht="15" x14ac:dyDescent="0.2">
      <c r="B655" s="2"/>
    </row>
    <row r="656" spans="2:2" ht="15" x14ac:dyDescent="0.2">
      <c r="B656" s="2"/>
    </row>
    <row r="657" spans="2:2" ht="15" x14ac:dyDescent="0.2">
      <c r="B657" s="2"/>
    </row>
    <row r="658" spans="2:2" ht="15" x14ac:dyDescent="0.2">
      <c r="B658" s="2"/>
    </row>
    <row r="659" spans="2:2" ht="15" x14ac:dyDescent="0.2">
      <c r="B659" s="2"/>
    </row>
    <row r="660" spans="2:2" ht="15" x14ac:dyDescent="0.2">
      <c r="B660" s="2"/>
    </row>
    <row r="661" spans="2:2" ht="15" x14ac:dyDescent="0.2">
      <c r="B661" s="2"/>
    </row>
    <row r="662" spans="2:2" ht="15" x14ac:dyDescent="0.2">
      <c r="B662" s="2"/>
    </row>
    <row r="663" spans="2:2" ht="15" x14ac:dyDescent="0.2">
      <c r="B663" s="2"/>
    </row>
    <row r="664" spans="2:2" ht="15" x14ac:dyDescent="0.2">
      <c r="B664" s="2"/>
    </row>
    <row r="665" spans="2:2" ht="15" x14ac:dyDescent="0.2">
      <c r="B665" s="2"/>
    </row>
    <row r="666" spans="2:2" ht="15" x14ac:dyDescent="0.2">
      <c r="B666" s="2"/>
    </row>
    <row r="667" spans="2:2" ht="15" x14ac:dyDescent="0.2">
      <c r="B667" s="2"/>
    </row>
    <row r="668" spans="2:2" ht="15" x14ac:dyDescent="0.2">
      <c r="B668" s="2"/>
    </row>
    <row r="669" spans="2:2" ht="15" x14ac:dyDescent="0.2">
      <c r="B669" s="2"/>
    </row>
    <row r="670" spans="2:2" ht="15" x14ac:dyDescent="0.2">
      <c r="B670" s="2"/>
    </row>
    <row r="671" spans="2:2" ht="15" x14ac:dyDescent="0.2">
      <c r="B671" s="2"/>
    </row>
    <row r="672" spans="2:2" ht="15" x14ac:dyDescent="0.2">
      <c r="B672" s="2"/>
    </row>
    <row r="673" spans="2:2" ht="15" x14ac:dyDescent="0.2">
      <c r="B673" s="2"/>
    </row>
    <row r="674" spans="2:2" ht="15" x14ac:dyDescent="0.2">
      <c r="B674" s="2"/>
    </row>
    <row r="675" spans="2:2" ht="15" x14ac:dyDescent="0.2">
      <c r="B675" s="2"/>
    </row>
    <row r="676" spans="2:2" ht="15" x14ac:dyDescent="0.2">
      <c r="B676" s="2"/>
    </row>
    <row r="677" spans="2:2" ht="15" x14ac:dyDescent="0.2">
      <c r="B677" s="2"/>
    </row>
    <row r="678" spans="2:2" ht="15" x14ac:dyDescent="0.2">
      <c r="B678" s="2"/>
    </row>
    <row r="679" spans="2:2" ht="15" x14ac:dyDescent="0.2">
      <c r="B679" s="2"/>
    </row>
    <row r="680" spans="2:2" ht="15" x14ac:dyDescent="0.2">
      <c r="B680" s="2"/>
    </row>
    <row r="681" spans="2:2" ht="15" x14ac:dyDescent="0.2">
      <c r="B681" s="2"/>
    </row>
    <row r="682" spans="2:2" ht="15" x14ac:dyDescent="0.2">
      <c r="B682" s="2"/>
    </row>
    <row r="683" spans="2:2" ht="15" x14ac:dyDescent="0.2">
      <c r="B683" s="2"/>
    </row>
    <row r="684" spans="2:2" ht="15" x14ac:dyDescent="0.2">
      <c r="B684" s="2"/>
    </row>
    <row r="685" spans="2:2" ht="15" x14ac:dyDescent="0.2">
      <c r="B685" s="2"/>
    </row>
    <row r="686" spans="2:2" ht="15" x14ac:dyDescent="0.2">
      <c r="B686" s="2"/>
    </row>
    <row r="687" spans="2:2" ht="15" x14ac:dyDescent="0.2">
      <c r="B687" s="2"/>
    </row>
    <row r="688" spans="2:2" ht="15" x14ac:dyDescent="0.2">
      <c r="B688" s="2"/>
    </row>
    <row r="689" spans="2:2" ht="15" x14ac:dyDescent="0.2">
      <c r="B689" s="2"/>
    </row>
    <row r="690" spans="2:2" ht="15" x14ac:dyDescent="0.2">
      <c r="B690" s="2"/>
    </row>
    <row r="691" spans="2:2" ht="15" x14ac:dyDescent="0.2">
      <c r="B691" s="2"/>
    </row>
    <row r="692" spans="2:2" ht="15" x14ac:dyDescent="0.2">
      <c r="B692" s="2"/>
    </row>
    <row r="693" spans="2:2" ht="15" x14ac:dyDescent="0.2">
      <c r="B693" s="2"/>
    </row>
    <row r="694" spans="2:2" ht="15" x14ac:dyDescent="0.2">
      <c r="B694" s="2"/>
    </row>
    <row r="695" spans="2:2" ht="15" x14ac:dyDescent="0.2">
      <c r="B695" s="2"/>
    </row>
    <row r="696" spans="2:2" ht="15" x14ac:dyDescent="0.2">
      <c r="B696" s="2"/>
    </row>
    <row r="697" spans="2:2" ht="15" x14ac:dyDescent="0.2">
      <c r="B697" s="2"/>
    </row>
    <row r="698" spans="2:2" ht="15" x14ac:dyDescent="0.2">
      <c r="B698" s="2"/>
    </row>
    <row r="699" spans="2:2" ht="15" x14ac:dyDescent="0.2">
      <c r="B699" s="2"/>
    </row>
    <row r="700" spans="2:2" ht="15" x14ac:dyDescent="0.2">
      <c r="B700" s="2"/>
    </row>
    <row r="701" spans="2:2" ht="15" x14ac:dyDescent="0.2">
      <c r="B701" s="2"/>
    </row>
    <row r="702" spans="2:2" ht="15" x14ac:dyDescent="0.2">
      <c r="B702" s="2"/>
    </row>
    <row r="703" spans="2:2" ht="15" x14ac:dyDescent="0.2">
      <c r="B703" s="2"/>
    </row>
    <row r="704" spans="2:2" ht="15" x14ac:dyDescent="0.2">
      <c r="B704" s="2"/>
    </row>
    <row r="705" spans="2:2" ht="15" x14ac:dyDescent="0.2">
      <c r="B705" s="2"/>
    </row>
    <row r="706" spans="2:2" ht="15" x14ac:dyDescent="0.2">
      <c r="B706" s="2"/>
    </row>
    <row r="707" spans="2:2" ht="15" x14ac:dyDescent="0.2">
      <c r="B707" s="2"/>
    </row>
    <row r="708" spans="2:2" ht="15" x14ac:dyDescent="0.2">
      <c r="B708" s="2"/>
    </row>
    <row r="709" spans="2:2" ht="15" x14ac:dyDescent="0.2">
      <c r="B709" s="2"/>
    </row>
    <row r="710" spans="2:2" ht="15" x14ac:dyDescent="0.2">
      <c r="B710" s="2"/>
    </row>
    <row r="711" spans="2:2" ht="15" x14ac:dyDescent="0.2">
      <c r="B711" s="2"/>
    </row>
    <row r="712" spans="2:2" ht="15" x14ac:dyDescent="0.2">
      <c r="B712" s="2"/>
    </row>
    <row r="713" spans="2:2" ht="15" x14ac:dyDescent="0.2">
      <c r="B713" s="2"/>
    </row>
    <row r="714" spans="2:2" ht="15" x14ac:dyDescent="0.2">
      <c r="B714" s="2"/>
    </row>
    <row r="715" spans="2:2" ht="15" x14ac:dyDescent="0.2">
      <c r="B715" s="2"/>
    </row>
    <row r="716" spans="2:2" ht="15" x14ac:dyDescent="0.2">
      <c r="B716" s="2"/>
    </row>
    <row r="717" spans="2:2" ht="15" x14ac:dyDescent="0.2">
      <c r="B717" s="2"/>
    </row>
    <row r="718" spans="2:2" ht="15" x14ac:dyDescent="0.2">
      <c r="B718" s="2"/>
    </row>
    <row r="719" spans="2:2" ht="15" x14ac:dyDescent="0.2">
      <c r="B719" s="2"/>
    </row>
    <row r="720" spans="2:2" ht="15" x14ac:dyDescent="0.2">
      <c r="B720" s="2"/>
    </row>
    <row r="721" spans="2:2" ht="15" x14ac:dyDescent="0.2">
      <c r="B721" s="2"/>
    </row>
    <row r="722" spans="2:2" ht="15" x14ac:dyDescent="0.2">
      <c r="B722" s="2"/>
    </row>
    <row r="723" spans="2:2" ht="15" x14ac:dyDescent="0.2">
      <c r="B723" s="2"/>
    </row>
    <row r="724" spans="2:2" ht="15" x14ac:dyDescent="0.2">
      <c r="B724" s="2"/>
    </row>
    <row r="725" spans="2:2" ht="15" x14ac:dyDescent="0.2">
      <c r="B725" s="2"/>
    </row>
    <row r="726" spans="2:2" ht="15" x14ac:dyDescent="0.2">
      <c r="B726" s="2"/>
    </row>
    <row r="727" spans="2:2" ht="15" x14ac:dyDescent="0.2">
      <c r="B727" s="2"/>
    </row>
    <row r="728" spans="2:2" ht="15" x14ac:dyDescent="0.2">
      <c r="B728" s="2"/>
    </row>
    <row r="729" spans="2:2" ht="15" x14ac:dyDescent="0.2">
      <c r="B729" s="2"/>
    </row>
    <row r="730" spans="2:2" ht="15" x14ac:dyDescent="0.2">
      <c r="B730" s="2"/>
    </row>
    <row r="731" spans="2:2" ht="15" x14ac:dyDescent="0.2">
      <c r="B731" s="2"/>
    </row>
    <row r="732" spans="2:2" ht="15" x14ac:dyDescent="0.2">
      <c r="B732" s="2"/>
    </row>
    <row r="733" spans="2:2" ht="15" x14ac:dyDescent="0.2">
      <c r="B733" s="2"/>
    </row>
    <row r="734" spans="2:2" ht="15" x14ac:dyDescent="0.2">
      <c r="B734" s="2"/>
    </row>
    <row r="735" spans="2:2" ht="15" x14ac:dyDescent="0.2">
      <c r="B735" s="2"/>
    </row>
    <row r="736" spans="2:2" ht="15" x14ac:dyDescent="0.2">
      <c r="B736" s="2"/>
    </row>
    <row r="737" spans="2:2" ht="15" x14ac:dyDescent="0.2">
      <c r="B737" s="2"/>
    </row>
    <row r="738" spans="2:2" ht="15" x14ac:dyDescent="0.2">
      <c r="B738" s="2"/>
    </row>
    <row r="739" spans="2:2" ht="15" x14ac:dyDescent="0.2">
      <c r="B739" s="2"/>
    </row>
    <row r="740" spans="2:2" ht="15" x14ac:dyDescent="0.2">
      <c r="B740" s="2"/>
    </row>
    <row r="741" spans="2:2" ht="15" x14ac:dyDescent="0.2">
      <c r="B741" s="2"/>
    </row>
    <row r="742" spans="2:2" ht="15" x14ac:dyDescent="0.2">
      <c r="B742" s="2"/>
    </row>
    <row r="743" spans="2:2" ht="15" x14ac:dyDescent="0.2">
      <c r="B743" s="2"/>
    </row>
    <row r="744" spans="2:2" ht="15" x14ac:dyDescent="0.2">
      <c r="B744" s="2"/>
    </row>
    <row r="745" spans="2:2" ht="15" x14ac:dyDescent="0.2">
      <c r="B745" s="2"/>
    </row>
    <row r="746" spans="2:2" ht="15" x14ac:dyDescent="0.2">
      <c r="B746" s="2"/>
    </row>
    <row r="747" spans="2:2" ht="15" x14ac:dyDescent="0.2">
      <c r="B747" s="2"/>
    </row>
    <row r="748" spans="2:2" ht="15" x14ac:dyDescent="0.2">
      <c r="B748" s="2"/>
    </row>
    <row r="749" spans="2:2" ht="15" x14ac:dyDescent="0.2">
      <c r="B749" s="2"/>
    </row>
    <row r="750" spans="2:2" ht="15" x14ac:dyDescent="0.2">
      <c r="B750" s="2"/>
    </row>
    <row r="751" spans="2:2" ht="15" x14ac:dyDescent="0.2">
      <c r="B751" s="2"/>
    </row>
    <row r="752" spans="2:2" ht="15" x14ac:dyDescent="0.2">
      <c r="B752" s="2"/>
    </row>
    <row r="753" spans="2:2" ht="15" x14ac:dyDescent="0.2">
      <c r="B753" s="2"/>
    </row>
    <row r="754" spans="2:2" ht="15" x14ac:dyDescent="0.2">
      <c r="B754" s="2"/>
    </row>
    <row r="755" spans="2:2" ht="15" x14ac:dyDescent="0.2">
      <c r="B755" s="2"/>
    </row>
    <row r="756" spans="2:2" ht="15" x14ac:dyDescent="0.2">
      <c r="B756" s="2"/>
    </row>
    <row r="757" spans="2:2" ht="15" x14ac:dyDescent="0.2">
      <c r="B757" s="2"/>
    </row>
    <row r="758" spans="2:2" ht="15" x14ac:dyDescent="0.2">
      <c r="B758" s="2"/>
    </row>
    <row r="759" spans="2:2" ht="15" x14ac:dyDescent="0.2">
      <c r="B759" s="2"/>
    </row>
    <row r="760" spans="2:2" ht="15" x14ac:dyDescent="0.2">
      <c r="B760" s="2"/>
    </row>
    <row r="761" spans="2:2" ht="15" x14ac:dyDescent="0.2">
      <c r="B761" s="2"/>
    </row>
    <row r="762" spans="2:2" ht="15" x14ac:dyDescent="0.2">
      <c r="B762" s="2"/>
    </row>
    <row r="763" spans="2:2" ht="15" x14ac:dyDescent="0.2">
      <c r="B763" s="2"/>
    </row>
    <row r="764" spans="2:2" ht="15" x14ac:dyDescent="0.2">
      <c r="B764" s="2"/>
    </row>
    <row r="765" spans="2:2" ht="15" x14ac:dyDescent="0.2">
      <c r="B765" s="2"/>
    </row>
    <row r="766" spans="2:2" ht="15" x14ac:dyDescent="0.2">
      <c r="B766" s="2"/>
    </row>
    <row r="767" spans="2:2" ht="15" x14ac:dyDescent="0.2">
      <c r="B767" s="2"/>
    </row>
    <row r="768" spans="2:2" ht="15" x14ac:dyDescent="0.2">
      <c r="B768" s="2"/>
    </row>
    <row r="769" spans="2:2" ht="15" x14ac:dyDescent="0.2">
      <c r="B769" s="2"/>
    </row>
    <row r="770" spans="2:2" ht="15" x14ac:dyDescent="0.2">
      <c r="B770" s="2"/>
    </row>
    <row r="771" spans="2:2" ht="15" x14ac:dyDescent="0.2">
      <c r="B771" s="2"/>
    </row>
    <row r="772" spans="2:2" ht="15" x14ac:dyDescent="0.2">
      <c r="B772" s="2"/>
    </row>
    <row r="773" spans="2:2" ht="15" x14ac:dyDescent="0.2">
      <c r="B773" s="2"/>
    </row>
    <row r="774" spans="2:2" ht="15" x14ac:dyDescent="0.2">
      <c r="B774" s="2"/>
    </row>
    <row r="775" spans="2:2" ht="15" x14ac:dyDescent="0.2">
      <c r="B775" s="2"/>
    </row>
    <row r="776" spans="2:2" ht="15" x14ac:dyDescent="0.2">
      <c r="B776" s="2"/>
    </row>
    <row r="777" spans="2:2" ht="15" x14ac:dyDescent="0.2">
      <c r="B777" s="2"/>
    </row>
    <row r="778" spans="2:2" ht="15" x14ac:dyDescent="0.2">
      <c r="B778" s="2"/>
    </row>
    <row r="779" spans="2:2" ht="15" x14ac:dyDescent="0.2">
      <c r="B779" s="2"/>
    </row>
    <row r="780" spans="2:2" ht="15" x14ac:dyDescent="0.2">
      <c r="B780" s="2"/>
    </row>
    <row r="781" spans="2:2" ht="15" x14ac:dyDescent="0.2">
      <c r="B781" s="2"/>
    </row>
    <row r="782" spans="2:2" ht="15" x14ac:dyDescent="0.2">
      <c r="B782" s="2"/>
    </row>
    <row r="783" spans="2:2" ht="15" x14ac:dyDescent="0.2">
      <c r="B783" s="2"/>
    </row>
    <row r="784" spans="2:2" ht="15" x14ac:dyDescent="0.2">
      <c r="B784" s="2"/>
    </row>
    <row r="785" spans="2:2" ht="15" x14ac:dyDescent="0.2">
      <c r="B785" s="2"/>
    </row>
    <row r="786" spans="2:2" ht="15" x14ac:dyDescent="0.2">
      <c r="B786" s="2"/>
    </row>
    <row r="787" spans="2:2" ht="15" x14ac:dyDescent="0.2">
      <c r="B787" s="2"/>
    </row>
    <row r="788" spans="2:2" ht="15" x14ac:dyDescent="0.2">
      <c r="B788" s="2"/>
    </row>
    <row r="789" spans="2:2" ht="15" x14ac:dyDescent="0.2">
      <c r="B789" s="2"/>
    </row>
    <row r="790" spans="2:2" ht="15" x14ac:dyDescent="0.2">
      <c r="B790" s="2"/>
    </row>
    <row r="791" spans="2:2" ht="15" x14ac:dyDescent="0.2">
      <c r="B791" s="2"/>
    </row>
    <row r="792" spans="2:2" ht="15" x14ac:dyDescent="0.2">
      <c r="B792" s="2"/>
    </row>
    <row r="793" spans="2:2" ht="15" x14ac:dyDescent="0.2">
      <c r="B793" s="2"/>
    </row>
    <row r="794" spans="2:2" ht="15" x14ac:dyDescent="0.2">
      <c r="B794" s="2"/>
    </row>
    <row r="795" spans="2:2" ht="15" x14ac:dyDescent="0.2">
      <c r="B795" s="2"/>
    </row>
    <row r="796" spans="2:2" ht="15" x14ac:dyDescent="0.2">
      <c r="B796" s="2"/>
    </row>
    <row r="797" spans="2:2" ht="15" x14ac:dyDescent="0.2">
      <c r="B797" s="2"/>
    </row>
    <row r="798" spans="2:2" ht="15" x14ac:dyDescent="0.2">
      <c r="B798" s="2"/>
    </row>
    <row r="799" spans="2:2" ht="15" x14ac:dyDescent="0.2">
      <c r="B799" s="2"/>
    </row>
    <row r="800" spans="2:2" ht="15" x14ac:dyDescent="0.2">
      <c r="B800" s="2"/>
    </row>
    <row r="801" spans="2:2" ht="15" x14ac:dyDescent="0.2">
      <c r="B801" s="2"/>
    </row>
    <row r="802" spans="2:2" ht="15" x14ac:dyDescent="0.2">
      <c r="B802" s="2"/>
    </row>
    <row r="803" spans="2:2" ht="15" x14ac:dyDescent="0.2">
      <c r="B803" s="2"/>
    </row>
    <row r="804" spans="2:2" ht="15" x14ac:dyDescent="0.2">
      <c r="B804" s="2"/>
    </row>
    <row r="805" spans="2:2" ht="15" x14ac:dyDescent="0.2">
      <c r="B805" s="2"/>
    </row>
    <row r="806" spans="2:2" ht="15" x14ac:dyDescent="0.2">
      <c r="B806" s="2"/>
    </row>
    <row r="807" spans="2:2" ht="15" x14ac:dyDescent="0.2">
      <c r="B807" s="2"/>
    </row>
    <row r="808" spans="2:2" ht="15" x14ac:dyDescent="0.2">
      <c r="B808" s="2"/>
    </row>
    <row r="809" spans="2:2" ht="15" x14ac:dyDescent="0.2">
      <c r="B809" s="2"/>
    </row>
    <row r="810" spans="2:2" ht="15" x14ac:dyDescent="0.2">
      <c r="B810" s="2"/>
    </row>
    <row r="811" spans="2:2" ht="15" x14ac:dyDescent="0.2">
      <c r="B811" s="2"/>
    </row>
    <row r="812" spans="2:2" ht="15" x14ac:dyDescent="0.2">
      <c r="B812" s="2"/>
    </row>
    <row r="813" spans="2:2" ht="15" x14ac:dyDescent="0.2">
      <c r="B813" s="2"/>
    </row>
    <row r="814" spans="2:2" ht="15" x14ac:dyDescent="0.2">
      <c r="B814" s="2"/>
    </row>
    <row r="815" spans="2:2" ht="15" x14ac:dyDescent="0.2">
      <c r="B815" s="2"/>
    </row>
    <row r="816" spans="2:2" ht="15" x14ac:dyDescent="0.2">
      <c r="B816" s="2"/>
    </row>
    <row r="817" spans="2:2" ht="15" x14ac:dyDescent="0.2">
      <c r="B817" s="2"/>
    </row>
    <row r="818" spans="2:2" ht="15" x14ac:dyDescent="0.2">
      <c r="B818" s="2"/>
    </row>
    <row r="819" spans="2:2" ht="15" x14ac:dyDescent="0.2">
      <c r="B819" s="2"/>
    </row>
    <row r="820" spans="2:2" ht="15" x14ac:dyDescent="0.2">
      <c r="B820" s="2"/>
    </row>
    <row r="821" spans="2:2" ht="15" x14ac:dyDescent="0.2">
      <c r="B821" s="2"/>
    </row>
    <row r="822" spans="2:2" ht="15" x14ac:dyDescent="0.2">
      <c r="B822" s="2"/>
    </row>
    <row r="823" spans="2:2" ht="15" x14ac:dyDescent="0.2">
      <c r="B823" s="2"/>
    </row>
    <row r="824" spans="2:2" ht="15" x14ac:dyDescent="0.2">
      <c r="B824" s="2"/>
    </row>
    <row r="825" spans="2:2" ht="15" x14ac:dyDescent="0.2">
      <c r="B825" s="2"/>
    </row>
    <row r="826" spans="2:2" ht="15" x14ac:dyDescent="0.2">
      <c r="B826" s="2"/>
    </row>
    <row r="827" spans="2:2" ht="15" x14ac:dyDescent="0.2">
      <c r="B827" s="2"/>
    </row>
    <row r="828" spans="2:2" ht="15" x14ac:dyDescent="0.2">
      <c r="B828" s="2"/>
    </row>
    <row r="829" spans="2:2" ht="15" x14ac:dyDescent="0.2">
      <c r="B829" s="2"/>
    </row>
    <row r="830" spans="2:2" ht="15" x14ac:dyDescent="0.2">
      <c r="B830" s="2"/>
    </row>
    <row r="831" spans="2:2" ht="15" x14ac:dyDescent="0.2">
      <c r="B831" s="2"/>
    </row>
    <row r="832" spans="2:2" ht="15" x14ac:dyDescent="0.2">
      <c r="B832" s="2"/>
    </row>
    <row r="833" spans="2:2" ht="15" x14ac:dyDescent="0.2">
      <c r="B833" s="2"/>
    </row>
    <row r="834" spans="2:2" ht="15" x14ac:dyDescent="0.2">
      <c r="B834" s="2"/>
    </row>
    <row r="835" spans="2:2" ht="15" x14ac:dyDescent="0.2">
      <c r="B835" s="2"/>
    </row>
    <row r="836" spans="2:2" ht="15" x14ac:dyDescent="0.2">
      <c r="B836" s="2"/>
    </row>
    <row r="837" spans="2:2" ht="15" x14ac:dyDescent="0.2">
      <c r="B837" s="2"/>
    </row>
    <row r="838" spans="2:2" ht="15" x14ac:dyDescent="0.2">
      <c r="B838" s="2"/>
    </row>
    <row r="839" spans="2:2" ht="15" x14ac:dyDescent="0.2">
      <c r="B839" s="2"/>
    </row>
    <row r="840" spans="2:2" ht="15" x14ac:dyDescent="0.2">
      <c r="B840" s="2"/>
    </row>
    <row r="841" spans="2:2" ht="15" x14ac:dyDescent="0.2">
      <c r="B841" s="2"/>
    </row>
    <row r="842" spans="2:2" ht="15" x14ac:dyDescent="0.2">
      <c r="B842" s="2"/>
    </row>
    <row r="843" spans="2:2" ht="15" x14ac:dyDescent="0.2">
      <c r="B843" s="2"/>
    </row>
    <row r="844" spans="2:2" ht="15" x14ac:dyDescent="0.2">
      <c r="B844" s="2"/>
    </row>
    <row r="845" spans="2:2" ht="15" x14ac:dyDescent="0.2">
      <c r="B845" s="2"/>
    </row>
    <row r="846" spans="2:2" ht="15" x14ac:dyDescent="0.2">
      <c r="B846" s="2"/>
    </row>
    <row r="847" spans="2:2" ht="15" x14ac:dyDescent="0.2">
      <c r="B847" s="2"/>
    </row>
    <row r="848" spans="2:2" ht="15" x14ac:dyDescent="0.2">
      <c r="B848" s="2"/>
    </row>
    <row r="849" spans="2:2" ht="15" x14ac:dyDescent="0.2">
      <c r="B849" s="2"/>
    </row>
    <row r="850" spans="2:2" ht="15" x14ac:dyDescent="0.2">
      <c r="B850" s="2"/>
    </row>
    <row r="851" spans="2:2" ht="15" x14ac:dyDescent="0.2">
      <c r="B851" s="2"/>
    </row>
    <row r="852" spans="2:2" ht="15" x14ac:dyDescent="0.2">
      <c r="B852" s="2"/>
    </row>
    <row r="853" spans="2:2" ht="15" x14ac:dyDescent="0.2">
      <c r="B853" s="2"/>
    </row>
    <row r="854" spans="2:2" ht="15" x14ac:dyDescent="0.2">
      <c r="B854" s="2"/>
    </row>
    <row r="855" spans="2:2" ht="15" x14ac:dyDescent="0.2">
      <c r="B855" s="2"/>
    </row>
    <row r="856" spans="2:2" ht="15" x14ac:dyDescent="0.2">
      <c r="B856" s="2"/>
    </row>
    <row r="857" spans="2:2" ht="15" x14ac:dyDescent="0.2">
      <c r="B857" s="2"/>
    </row>
    <row r="858" spans="2:2" ht="15" x14ac:dyDescent="0.2">
      <c r="B858" s="2"/>
    </row>
    <row r="859" spans="2:2" ht="15" x14ac:dyDescent="0.2">
      <c r="B859" s="2"/>
    </row>
    <row r="860" spans="2:2" ht="15" x14ac:dyDescent="0.2">
      <c r="B860" s="2"/>
    </row>
    <row r="861" spans="2:2" ht="15" x14ac:dyDescent="0.2">
      <c r="B861" s="2"/>
    </row>
    <row r="862" spans="2:2" ht="15" x14ac:dyDescent="0.2">
      <c r="B862" s="2"/>
    </row>
    <row r="863" spans="2:2" ht="15" x14ac:dyDescent="0.2">
      <c r="B863" s="2"/>
    </row>
    <row r="864" spans="2:2" ht="15" x14ac:dyDescent="0.2">
      <c r="B864" s="2"/>
    </row>
    <row r="865" spans="2:2" ht="15" x14ac:dyDescent="0.2">
      <c r="B865" s="2"/>
    </row>
    <row r="866" spans="2:2" ht="15" x14ac:dyDescent="0.2">
      <c r="B866" s="2"/>
    </row>
    <row r="867" spans="2:2" ht="15" x14ac:dyDescent="0.2">
      <c r="B867" s="2"/>
    </row>
    <row r="868" spans="2:2" ht="15" x14ac:dyDescent="0.2">
      <c r="B868" s="2"/>
    </row>
    <row r="869" spans="2:2" ht="15" x14ac:dyDescent="0.2">
      <c r="B869" s="2"/>
    </row>
    <row r="870" spans="2:2" ht="15" x14ac:dyDescent="0.2">
      <c r="B870" s="2"/>
    </row>
    <row r="871" spans="2:2" ht="15" x14ac:dyDescent="0.2">
      <c r="B871" s="2"/>
    </row>
    <row r="872" spans="2:2" ht="15" x14ac:dyDescent="0.2">
      <c r="B872" s="2"/>
    </row>
    <row r="873" spans="2:2" ht="15" x14ac:dyDescent="0.2">
      <c r="B873" s="2"/>
    </row>
    <row r="874" spans="2:2" ht="15" x14ac:dyDescent="0.2">
      <c r="B874" s="2"/>
    </row>
    <row r="875" spans="2:2" ht="15" x14ac:dyDescent="0.2">
      <c r="B875" s="2"/>
    </row>
    <row r="876" spans="2:2" ht="15" x14ac:dyDescent="0.2">
      <c r="B876" s="2"/>
    </row>
    <row r="877" spans="2:2" ht="15" x14ac:dyDescent="0.2">
      <c r="B877" s="2"/>
    </row>
    <row r="878" spans="2:2" ht="15" x14ac:dyDescent="0.2">
      <c r="B878" s="2"/>
    </row>
    <row r="879" spans="2:2" ht="15" x14ac:dyDescent="0.2">
      <c r="B879" s="2"/>
    </row>
    <row r="880" spans="2:2" ht="15" x14ac:dyDescent="0.2">
      <c r="B880" s="2"/>
    </row>
    <row r="881" spans="2:2" ht="15" x14ac:dyDescent="0.2">
      <c r="B881" s="2"/>
    </row>
    <row r="882" spans="2:2" ht="15" x14ac:dyDescent="0.2">
      <c r="B882" s="2"/>
    </row>
    <row r="883" spans="2:2" ht="15" x14ac:dyDescent="0.2">
      <c r="B883" s="2"/>
    </row>
    <row r="884" spans="2:2" ht="15" x14ac:dyDescent="0.2">
      <c r="B884" s="2"/>
    </row>
    <row r="885" spans="2:2" ht="15" x14ac:dyDescent="0.2">
      <c r="B885" s="2"/>
    </row>
    <row r="886" spans="2:2" ht="15" x14ac:dyDescent="0.2">
      <c r="B886" s="2"/>
    </row>
    <row r="887" spans="2:2" ht="15" x14ac:dyDescent="0.2">
      <c r="B887" s="2"/>
    </row>
    <row r="888" spans="2:2" ht="15" x14ac:dyDescent="0.2">
      <c r="B888" s="2"/>
    </row>
    <row r="889" spans="2:2" ht="15" x14ac:dyDescent="0.2">
      <c r="B889" s="2"/>
    </row>
    <row r="890" spans="2:2" ht="15" x14ac:dyDescent="0.2">
      <c r="B890" s="2"/>
    </row>
    <row r="891" spans="2:2" ht="15" x14ac:dyDescent="0.2">
      <c r="B891" s="2"/>
    </row>
    <row r="892" spans="2:2" ht="15" x14ac:dyDescent="0.2">
      <c r="B892" s="2"/>
    </row>
    <row r="893" spans="2:2" ht="15" x14ac:dyDescent="0.2">
      <c r="B893" s="2"/>
    </row>
    <row r="894" spans="2:2" ht="15" x14ac:dyDescent="0.2">
      <c r="B894" s="2"/>
    </row>
    <row r="895" spans="2:2" ht="15" x14ac:dyDescent="0.2">
      <c r="B895" s="2"/>
    </row>
    <row r="896" spans="2:2" ht="15" x14ac:dyDescent="0.2">
      <c r="B896" s="2"/>
    </row>
    <row r="897" spans="2:2" ht="15" x14ac:dyDescent="0.2">
      <c r="B897" s="2"/>
    </row>
    <row r="898" spans="2:2" ht="15" x14ac:dyDescent="0.2">
      <c r="B898" s="2"/>
    </row>
    <row r="899" spans="2:2" ht="15" x14ac:dyDescent="0.2">
      <c r="B899" s="2"/>
    </row>
    <row r="900" spans="2:2" ht="15" x14ac:dyDescent="0.2">
      <c r="B900" s="2"/>
    </row>
    <row r="901" spans="2:2" ht="15" x14ac:dyDescent="0.2">
      <c r="B901" s="2"/>
    </row>
    <row r="902" spans="2:2" ht="15" x14ac:dyDescent="0.2">
      <c r="B902" s="2"/>
    </row>
    <row r="903" spans="2:2" ht="15" x14ac:dyDescent="0.2">
      <c r="B903" s="2"/>
    </row>
    <row r="904" spans="2:2" ht="15" x14ac:dyDescent="0.2">
      <c r="B904" s="2"/>
    </row>
    <row r="905" spans="2:2" ht="15" x14ac:dyDescent="0.2">
      <c r="B905" s="2"/>
    </row>
    <row r="906" spans="2:2" ht="15" x14ac:dyDescent="0.2">
      <c r="B906" s="2"/>
    </row>
    <row r="907" spans="2:2" ht="15" x14ac:dyDescent="0.2">
      <c r="B907" s="2"/>
    </row>
    <row r="908" spans="2:2" ht="15" x14ac:dyDescent="0.2">
      <c r="B908" s="2"/>
    </row>
    <row r="909" spans="2:2" ht="15" x14ac:dyDescent="0.2">
      <c r="B909" s="2"/>
    </row>
    <row r="910" spans="2:2" ht="15" x14ac:dyDescent="0.2">
      <c r="B910" s="2"/>
    </row>
    <row r="911" spans="2:2" ht="15" x14ac:dyDescent="0.2">
      <c r="B911" s="2"/>
    </row>
    <row r="912" spans="2:2" ht="15" x14ac:dyDescent="0.2">
      <c r="B912" s="2"/>
    </row>
    <row r="913" spans="2:2" ht="15" x14ac:dyDescent="0.2">
      <c r="B913" s="2"/>
    </row>
    <row r="914" spans="2:2" ht="15" x14ac:dyDescent="0.2">
      <c r="B914" s="2"/>
    </row>
    <row r="915" spans="2:2" ht="15" x14ac:dyDescent="0.2">
      <c r="B915" s="2"/>
    </row>
    <row r="916" spans="2:2" ht="15" x14ac:dyDescent="0.2">
      <c r="B916" s="2"/>
    </row>
    <row r="917" spans="2:2" ht="15" x14ac:dyDescent="0.2">
      <c r="B917" s="2"/>
    </row>
    <row r="918" spans="2:2" ht="15" x14ac:dyDescent="0.2">
      <c r="B918" s="2"/>
    </row>
    <row r="919" spans="2:2" ht="15" x14ac:dyDescent="0.2">
      <c r="B919" s="2"/>
    </row>
    <row r="920" spans="2:2" ht="15" x14ac:dyDescent="0.2">
      <c r="B920" s="2"/>
    </row>
    <row r="921" spans="2:2" ht="15" x14ac:dyDescent="0.2">
      <c r="B921" s="2"/>
    </row>
    <row r="922" spans="2:2" ht="15" x14ac:dyDescent="0.2">
      <c r="B922" s="2"/>
    </row>
    <row r="923" spans="2:2" ht="15" x14ac:dyDescent="0.2">
      <c r="B923" s="2"/>
    </row>
    <row r="924" spans="2:2" ht="15" x14ac:dyDescent="0.2">
      <c r="B924" s="2"/>
    </row>
    <row r="925" spans="2:2" ht="15" x14ac:dyDescent="0.2">
      <c r="B925" s="2"/>
    </row>
    <row r="926" spans="2:2" ht="15" x14ac:dyDescent="0.2">
      <c r="B926" s="2"/>
    </row>
    <row r="927" spans="2:2" ht="15" x14ac:dyDescent="0.2">
      <c r="B927" s="2"/>
    </row>
    <row r="928" spans="2:2" ht="15" x14ac:dyDescent="0.2">
      <c r="B928" s="2"/>
    </row>
    <row r="929" spans="2:2" ht="15" x14ac:dyDescent="0.2">
      <c r="B929" s="2"/>
    </row>
    <row r="930" spans="2:2" ht="15" x14ac:dyDescent="0.2">
      <c r="B930" s="2"/>
    </row>
    <row r="931" spans="2:2" ht="15" x14ac:dyDescent="0.2">
      <c r="B931" s="2"/>
    </row>
    <row r="932" spans="2:2" ht="15" x14ac:dyDescent="0.2">
      <c r="B932" s="2"/>
    </row>
    <row r="933" spans="2:2" ht="15" x14ac:dyDescent="0.2">
      <c r="B933" s="2"/>
    </row>
    <row r="934" spans="2:2" ht="15" x14ac:dyDescent="0.2">
      <c r="B934" s="2"/>
    </row>
    <row r="935" spans="2:2" ht="15" x14ac:dyDescent="0.2">
      <c r="B935" s="2"/>
    </row>
    <row r="936" spans="2:2" ht="15" x14ac:dyDescent="0.2">
      <c r="B936" s="2"/>
    </row>
    <row r="937" spans="2:2" ht="15" x14ac:dyDescent="0.2">
      <c r="B937" s="2"/>
    </row>
    <row r="938" spans="2:2" ht="15" x14ac:dyDescent="0.2">
      <c r="B938" s="2"/>
    </row>
    <row r="939" spans="2:2" ht="15" x14ac:dyDescent="0.2">
      <c r="B939" s="2"/>
    </row>
    <row r="940" spans="2:2" ht="15" x14ac:dyDescent="0.2">
      <c r="B940" s="2"/>
    </row>
    <row r="941" spans="2:2" ht="15" x14ac:dyDescent="0.2">
      <c r="B941" s="2"/>
    </row>
    <row r="942" spans="2:2" ht="15" x14ac:dyDescent="0.2">
      <c r="B942" s="2"/>
    </row>
    <row r="943" spans="2:2" ht="15" x14ac:dyDescent="0.2">
      <c r="B943" s="2"/>
    </row>
    <row r="944" spans="2:2" ht="15" x14ac:dyDescent="0.2">
      <c r="B944" s="2"/>
    </row>
    <row r="945" spans="2:2" ht="15" x14ac:dyDescent="0.2">
      <c r="B945" s="2"/>
    </row>
    <row r="946" spans="2:2" ht="15" x14ac:dyDescent="0.2">
      <c r="B946" s="2"/>
    </row>
    <row r="947" spans="2:2" ht="15" x14ac:dyDescent="0.2">
      <c r="B947" s="2"/>
    </row>
    <row r="948" spans="2:2" ht="15" x14ac:dyDescent="0.2">
      <c r="B948" s="2"/>
    </row>
    <row r="949" spans="2:2" ht="15" x14ac:dyDescent="0.2">
      <c r="B949" s="2"/>
    </row>
    <row r="950" spans="2:2" ht="15" x14ac:dyDescent="0.2">
      <c r="B950" s="2"/>
    </row>
    <row r="951" spans="2:2" ht="15" x14ac:dyDescent="0.2">
      <c r="B951" s="2"/>
    </row>
    <row r="952" spans="2:2" ht="15" x14ac:dyDescent="0.2">
      <c r="B952" s="2"/>
    </row>
    <row r="953" spans="2:2" ht="15" x14ac:dyDescent="0.2">
      <c r="B953" s="2"/>
    </row>
    <row r="954" spans="2:2" ht="15" x14ac:dyDescent="0.2">
      <c r="B954" s="2"/>
    </row>
  </sheetData>
  <pageMargins left="0.7" right="0.7" top="0.75" bottom="0.75" header="0.3" footer="0.3"/>
  <drawing r:id="rId1"/>
  <tableParts count="3">
    <tablePart r:id="rId2"/>
    <tablePart r:id="rId3"/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scenario-risk-bldg</vt:lpstr>
      <vt:lpstr>scenario-risk-aggregation</vt:lpstr>
      <vt:lpstr>scenario-risk-view</vt:lpstr>
      <vt:lpstr>scenario-risk-InfoViz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Chow, William</cp:lastModifiedBy>
  <dcterms:modified xsi:type="dcterms:W3CDTF">2020-03-03T22:05:51Z</dcterms:modified>
</cp:coreProperties>
</file>